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G:\09-Logistique\01-Achats contrats et marchés\04-unité marchés publics\01-MARCHES\2025\CPAM_S_PREVENTION_BUCCO DENTAIRE\02-DCE\2.2_DCE\DCE PUB WORD\"/>
    </mc:Choice>
  </mc:AlternateContent>
  <workbookProtection lockStructure="1"/>
  <bookViews>
    <workbookView xWindow="32760" yWindow="32760" windowWidth="22545" windowHeight="11640"/>
  </bookViews>
  <sheets>
    <sheet name="DQE" sheetId="1" r:id="rId1"/>
    <sheet name="Omissions" sheetId="2" state="hidden" r:id="rId2"/>
    <sheet name="3P" sheetId="3" state="hidden" r:id="rId3"/>
    <sheet name="Légende" sheetId="4" r:id="rId4"/>
  </sheets>
  <definedNames>
    <definedName name="_xlnm.Print_Titles" localSheetId="0">DQE!$5:$5</definedName>
  </definedNames>
  <calcPr calcId="162913"/>
</workbook>
</file>

<file path=xl/calcChain.xml><?xml version="1.0" encoding="utf-8"?>
<calcChain xmlns="http://schemas.openxmlformats.org/spreadsheetml/2006/main">
  <c r="R10" i="1" l="1"/>
  <c r="R7" i="1"/>
  <c r="G13" i="2" l="1"/>
  <c r="E13" i="2"/>
  <c r="E12" i="2"/>
  <c r="G12" i="2" s="1"/>
  <c r="G11" i="2"/>
  <c r="E11" i="2"/>
  <c r="E10" i="2"/>
  <c r="G10" i="2" s="1"/>
  <c r="G9" i="2"/>
  <c r="E9" i="2"/>
  <c r="E8" i="2"/>
  <c r="G8" i="2" s="1"/>
  <c r="G7" i="2"/>
  <c r="E7" i="2"/>
  <c r="E6" i="2"/>
  <c r="G6" i="2" s="1"/>
  <c r="G5" i="2"/>
  <c r="E5" i="2"/>
  <c r="E4" i="2"/>
  <c r="G4" i="2" s="1"/>
  <c r="P10" i="1"/>
  <c r="P11" i="1" s="1"/>
  <c r="J10" i="1"/>
  <c r="P7" i="1"/>
  <c r="P8" i="1" s="1"/>
  <c r="J7" i="1"/>
  <c r="L10" i="1"/>
  <c r="L7" i="1"/>
  <c r="E15" i="2" l="1"/>
  <c r="P13" i="1"/>
  <c r="E14" i="2"/>
  <c r="E16" i="2" s="1"/>
</calcChain>
</file>

<file path=xl/sharedStrings.xml><?xml version="1.0" encoding="utf-8"?>
<sst xmlns="http://schemas.openxmlformats.org/spreadsheetml/2006/main" count="98" uniqueCount="73">
  <si>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</si>
  <si>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</si>
  <si>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</si>
  <si>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</si>
  <si>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</si>
  <si>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</si>
  <si>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</si>
  <si>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</si>
  <si>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</si>
  <si>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</si>
  <si>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</si>
  <si>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</si>
  <si>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</si>
  <si>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</si>
  <si>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</si>
  <si>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</si>
  <si>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</si>
  <si>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</si>
  <si>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</si>
  <si>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</si>
  <si>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</si>
  <si>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</si>
  <si>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</si>
  <si>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</si>
  <si>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</si>
  <si>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</si>
  <si>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</si>
  <si>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</si>
  <si>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</si>
  <si>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</si>
  <si>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</si>
  <si>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</si>
  <si>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</si>
  <si>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</si>
  <si>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</si>
  <si>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</si>
  <si>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</si>
  <si>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</si>
  <si>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</si>
  <si>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</si>
  <si>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</si>
  <si>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</si>
  <si>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</si>
  <si>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</si>
  <si>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</si>
  <si>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</si>
  <si>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</si>
  <si>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</si>
  <si>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</si>
  <si>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</si>
  <si>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</si>
  <si>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</si>
  <si>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</si>
  <si>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</si>
  <si>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</si>
  <si>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</si>
  <si>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</si>
  <si>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BPU valant DQE
  “Accord cadre pour la mise en oeuvre des actions de prévention bucco-dentaire auprès des enfants en classe de Grandes Sections Maternelles (GSM) en zones défavorisées pour la CPAM du Rhône”</t>
  </si>
  <si>
    <t/>
  </si>
  <si>
    <r>
      <rPr>
        <b/>
        <sz val="8"/>
        <rFont val="Verdana"/>
        <family val="2"/>
      </rPr>
      <t xml:space="preserve">Actions de sensibilisation collective et dépistage bucco-dentaire individuel </t>
    </r>
    <r>
      <rPr>
        <b/>
        <i/>
        <sz val="8"/>
        <color rgb="FF808080"/>
        <rFont val="Verdana"/>
        <family val="2"/>
      </rPr>
      <t xml:space="preserve">
Le prix unitaire comprend la séance de sensibilisation collective, les supports pédagogiques, le dépistage bucco-dentaire individuel suivi de « l’entretien motivationnel », la fourniture des brosses à dents avec le marquage ainsi que les frais annexes du candidat. 
Ce prix ne doit pas dépasser 25€ TTC /enfant toutes sources et acteurs de l’opération confondus (FGA, FNPEIS, cofinancements).
</t>
    </r>
  </si>
  <si>
    <t>Prix par enfant d'une séance de sensibilisation et dépistage</t>
  </si>
  <si>
    <t>par enfant</t>
  </si>
  <si>
    <r>
      <rPr>
        <b/>
        <sz val="8"/>
        <rFont val="Verdana"/>
        <family val="2"/>
      </rPr>
      <t xml:space="preserve">Action de sensibilisation collective seule </t>
    </r>
    <r>
      <rPr>
        <b/>
        <i/>
        <sz val="8"/>
        <color rgb="FF808080"/>
        <rFont val="Verdana"/>
        <family val="2"/>
      </rPr>
      <t xml:space="preserve">
Le prix unitaire comprend la séance de sensibilisation collective, les supports pédagogiques, la fourniture des brosses à dents avec le marquage ainsi que les frais annexes du candidat. 
Ce prix ne doit pas dépasser 14€ TTC /enfant toutes sources et acteurs de l’opération confondus (FGA, FNPEIS, cofinancements).
</t>
    </r>
  </si>
  <si>
    <t>Prix par enfant d'une séance de sensibilisation seule</t>
  </si>
  <si>
    <t>Unité</t>
  </si>
  <si>
    <t>Quantité estimative</t>
  </si>
  <si>
    <t>PU TTC</t>
  </si>
  <si>
    <t>Nom du candidat</t>
  </si>
  <si>
    <t>PU HT</t>
  </si>
  <si>
    <t>Total TTC :</t>
  </si>
  <si>
    <t>A compléter par candidat</t>
  </si>
  <si>
    <t>Capacité minimale engagée</t>
  </si>
  <si>
    <r>
      <t xml:space="preserve">Les prix unitaires doivent être mentionnés avec 2 chiffres après la virgule. 
Le montant total TTC (la quantité de produits x le prix unitaire) doit être à chaque fois arrondis à 2 chiffres après la virgule.
</t>
    </r>
    <r>
      <rPr>
        <b/>
        <sz val="8"/>
        <rFont val="Verdana"/>
        <family val="2"/>
      </rPr>
      <t>L'engagement sur la capacité minimale d'enfants à sensibiliser par le candidat est contractuellement opposable et doit être repris dans l'acte d'engagement.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</si>
</sst>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_-\€\ #,##0.00;[Red]_-\€\ \-#,##0.00"/>
    <numFmt numFmtId="167" formatCode="&quot;€&quot;\ #,##0.00000"/>
    <numFmt numFmtId="168" formatCode="0.00\ %"/>
    <numFmt numFmtId="169" formatCode="_-&quot;€&quot;\ #,##0.00;[Red]_-&quot;€&quot;\ \-#,##0.00"/>
  </numFmts>
  <fonts count="34"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sz val="8"/>
      <color rgb="FF0000FF"/>
      <name val="Verdana"/>
      <family val="2"/>
    </font>
    <font>
      <b/>
      <sz val="8"/>
      <color rgb="FF0000FF"/>
      <name val="Verdana"/>
      <family val="2"/>
    </font>
    <font>
      <b/>
      <i/>
      <sz val="8"/>
      <color rgb="FF808080"/>
      <name val="Verdana"/>
      <family val="2"/>
    </font>
    <font>
      <sz val="10"/>
      <name val="Arial"/>
    </font>
    <font>
      <sz val="10"/>
      <name val="Arial"/>
      <family val="2"/>
    </font>
  </fonts>
  <fills count="37">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
      <patternFill patternType="solid">
        <fgColor rgb="FFFFFF00"/>
        <bgColor indexed="64"/>
      </patternFill>
    </fill>
  </fills>
  <borders count="31">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2" fillId="0" borderId="0" applyFont="0" applyFill="0" applyBorder="0" applyAlignment="0" applyProtection="0"/>
    <xf numFmtId="164" fontId="32" fillId="0" borderId="0" applyFont="0" applyFill="0" applyBorder="0" applyAlignment="0" applyProtection="0"/>
    <xf numFmtId="44" fontId="32" fillId="0" borderId="0" applyFont="0" applyFill="0" applyBorder="0" applyAlignment="0" applyProtection="0"/>
    <xf numFmtId="42" fontId="32" fillId="0" borderId="0" applyFont="0" applyFill="0" applyBorder="0" applyAlignment="0" applyProtection="0"/>
    <xf numFmtId="0" fontId="15" fillId="29" borderId="0" applyNumberFormat="0" applyBorder="0" applyAlignment="0" applyProtection="0"/>
    <xf numFmtId="0" fontId="32" fillId="30" borderId="3" applyNumberFormat="0" applyFont="0" applyAlignment="0" applyProtection="0"/>
    <xf numFmtId="9" fontId="32"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2"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204">
    <xf numFmtId="0" fontId="0" fillId="0" borderId="0" xfId="0" applyAlignment="1"/>
    <xf numFmtId="0" fontId="2"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lignment horizontal="left" vertical="top"/>
    </xf>
    <xf numFmtId="0" fontId="1" fillId="0" borderId="0" xfId="0" applyNumberFormat="1" applyFont="1" applyFill="1" applyBorder="1" applyAlignment="1">
      <alignment horizontal="center" vertical="top"/>
    </xf>
    <xf numFmtId="0" fontId="2" fillId="0" borderId="0" xfId="0" applyNumberFormat="1" applyFont="1" applyFill="1" applyBorder="1" applyAlignment="1">
      <alignment horizontal="center" vertical="top"/>
    </xf>
    <xf numFmtId="0" fontId="2" fillId="0" borderId="0" xfId="0" applyNumberFormat="1" applyFont="1" applyFill="1" applyBorder="1" applyAlignment="1" applyProtection="1">
      <alignment horizontal="center" vertical="top"/>
      <protection locked="0"/>
    </xf>
    <xf numFmtId="0" fontId="1" fillId="0" borderId="0" xfId="0" applyNumberFormat="1" applyFont="1" applyFill="1" applyBorder="1" applyAlignment="1" applyProtection="1">
      <alignment horizontal="center" vertical="top"/>
      <protection locked="0"/>
    </xf>
    <xf numFmtId="0" fontId="0" fillId="0" borderId="0" xfId="0" applyAlignment="1">
      <alignment vertical="center" wrapText="1"/>
    </xf>
    <xf numFmtId="0" fontId="0" fillId="0" borderId="0" xfId="0" applyNumberFormat="1" applyAlignment="1">
      <alignment vertical="center" wrapText="1"/>
    </xf>
    <xf numFmtId="0" fontId="6" fillId="0" borderId="0" xfId="0" applyFont="1" applyAlignment="1">
      <alignment vertical="center" wrapText="1"/>
    </xf>
    <xf numFmtId="0" fontId="2" fillId="0" borderId="0" xfId="0" applyNumberFormat="1" applyFont="1" applyFill="1" applyBorder="1" applyAlignment="1">
      <alignment horizontal="center"/>
    </xf>
    <xf numFmtId="0" fontId="2" fillId="0" borderId="0" xfId="0" applyNumberFormat="1" applyFont="1" applyFill="1" applyBorder="1" applyAlignment="1" applyProtection="1">
      <alignment horizontal="center"/>
      <protection locked="0"/>
    </xf>
    <xf numFmtId="0" fontId="1" fillId="33" borderId="0" xfId="0" applyNumberFormat="1" applyFont="1" applyFill="1" applyBorder="1" applyAlignment="1" applyProtection="1">
      <alignment horizontal="center"/>
    </xf>
    <xf numFmtId="0" fontId="1" fillId="33" borderId="0" xfId="0" applyNumberFormat="1" applyFont="1" applyFill="1" applyBorder="1" applyAlignment="1">
      <alignment horizontal="center"/>
    </xf>
    <xf numFmtId="0" fontId="2" fillId="0" borderId="0" xfId="0" applyNumberFormat="1" applyFont="1" applyFill="1" applyBorder="1" applyAlignment="1" applyProtection="1">
      <alignment horizontal="center"/>
    </xf>
    <xf numFmtId="166" fontId="2" fillId="0" borderId="0" xfId="0" applyNumberFormat="1" applyFont="1" applyFill="1" applyBorder="1" applyAlignment="1">
      <alignment horizontal="right" vertical="top" indent="1"/>
    </xf>
    <xf numFmtId="166" fontId="4" fillId="0" borderId="0" xfId="0" applyNumberFormat="1" applyFont="1" applyFill="1" applyBorder="1" applyAlignment="1">
      <alignment horizontal="right" vertical="top" indent="1"/>
    </xf>
    <xf numFmtId="166" fontId="1" fillId="33" borderId="0" xfId="0" applyNumberFormat="1" applyFont="1" applyFill="1" applyBorder="1" applyAlignment="1">
      <alignment horizontal="right" indent="1"/>
    </xf>
    <xf numFmtId="166" fontId="2" fillId="0" borderId="0" xfId="0" applyNumberFormat="1" applyFont="1" applyFill="1" applyBorder="1" applyAlignment="1">
      <alignment horizontal="right" indent="1"/>
    </xf>
    <xf numFmtId="49" fontId="2" fillId="0" borderId="0" xfId="0" applyNumberFormat="1" applyFont="1" applyFill="1" applyBorder="1" applyAlignment="1" applyProtection="1">
      <alignment horizontal="left" vertical="center"/>
    </xf>
    <xf numFmtId="49" fontId="1" fillId="0" borderId="0" xfId="0" applyNumberFormat="1" applyFont="1" applyFill="1" applyBorder="1" applyAlignment="1" applyProtection="1">
      <alignment horizontal="center" vertical="center"/>
    </xf>
    <xf numFmtId="0" fontId="2" fillId="0" borderId="0" xfId="0" applyFont="1" applyFill="1" applyBorder="1" applyAlignment="1">
      <alignment horizontal="center" vertical="center"/>
    </xf>
    <xf numFmtId="167" fontId="2" fillId="0" borderId="0" xfId="0" applyNumberFormat="1" applyFont="1" applyFill="1" applyBorder="1" applyAlignment="1">
      <alignment horizontal="right" vertical="center"/>
    </xf>
    <xf numFmtId="49" fontId="2" fillId="0" borderId="0" xfId="0" applyNumberFormat="1" applyFont="1" applyFill="1" applyBorder="1" applyAlignment="1" applyProtection="1">
      <alignment vertical="center" wrapText="1"/>
      <protection locked="0"/>
    </xf>
    <xf numFmtId="0" fontId="2" fillId="0" borderId="0" xfId="0" applyFont="1" applyFill="1" applyBorder="1" applyAlignment="1" applyProtection="1">
      <alignment horizontal="center" vertical="center"/>
      <protection locked="0"/>
    </xf>
    <xf numFmtId="166" fontId="2" fillId="0" borderId="0" xfId="0" applyNumberFormat="1" applyFont="1" applyFill="1" applyBorder="1" applyAlignment="1" applyProtection="1">
      <alignment horizontal="right" vertical="center"/>
      <protection locked="0"/>
    </xf>
    <xf numFmtId="166" fontId="2" fillId="0" borderId="0" xfId="0" applyNumberFormat="1" applyFont="1" applyFill="1" applyBorder="1" applyAlignment="1">
      <alignment horizontal="right" vertical="center"/>
    </xf>
    <xf numFmtId="10" fontId="2"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lignment horizontal="left" vertical="top" wrapText="1"/>
    </xf>
    <xf numFmtId="0" fontId="1" fillId="0" borderId="0" xfId="0" applyNumberFormat="1" applyFont="1" applyFill="1" applyBorder="1" applyAlignment="1">
      <alignment horizontal="left" vertical="top" wrapText="1"/>
    </xf>
    <xf numFmtId="0" fontId="2" fillId="0" borderId="0" xfId="0" applyNumberFormat="1" applyFont="1" applyFill="1" applyBorder="1" applyAlignment="1">
      <alignment horizontal="left" wrapText="1"/>
    </xf>
    <xf numFmtId="0" fontId="1" fillId="33" borderId="0" xfId="0" applyNumberFormat="1" applyFont="1" applyFill="1" applyBorder="1" applyAlignment="1" applyProtection="1">
      <alignment horizontal="center"/>
      <protection locked="0"/>
    </xf>
    <xf numFmtId="0" fontId="2" fillId="0" borderId="0" xfId="0" applyNumberFormat="1" applyFont="1" applyFill="1" applyBorder="1" applyAlignment="1" applyProtection="1">
      <alignment horizontal="left" wrapText="1"/>
      <protection locked="0"/>
    </xf>
    <xf numFmtId="0" fontId="6" fillId="34" borderId="0" xfId="40" applyFont="1" applyFill="1" applyAlignment="1">
      <alignment vertical="top"/>
    </xf>
    <xf numFmtId="0" fontId="32" fillId="0" borderId="0" xfId="40" applyAlignment="1">
      <alignment vertical="top"/>
    </xf>
    <xf numFmtId="0" fontId="32" fillId="0" borderId="0" xfId="40" applyAlignment="1">
      <alignment vertical="top" wrapText="1"/>
    </xf>
    <xf numFmtId="0" fontId="0" fillId="0" borderId="0" xfId="0" applyFont="1" applyAlignment="1">
      <alignment vertical="center" wrapText="1"/>
    </xf>
    <xf numFmtId="0" fontId="7" fillId="0" borderId="0" xfId="30" applyFont="1" applyAlignment="1" applyProtection="1">
      <alignment vertical="center" wrapText="1"/>
    </xf>
    <xf numFmtId="0" fontId="32" fillId="0" borderId="0" xfId="40" applyAlignment="1">
      <alignment horizontal="left" vertical="top"/>
    </xf>
    <xf numFmtId="0" fontId="1" fillId="0" borderId="0" xfId="0" applyFont="1" applyFill="1" applyBorder="1" applyAlignment="1">
      <alignment horizontal="center" vertical="center"/>
    </xf>
    <xf numFmtId="0" fontId="2" fillId="0" borderId="0" xfId="0" applyFont="1" applyFill="1" applyBorder="1" applyAlignment="1">
      <alignment horizontal="center" wrapText="1"/>
    </xf>
    <xf numFmtId="0" fontId="1" fillId="0" borderId="0" xfId="0" applyFont="1" applyFill="1" applyBorder="1" applyAlignment="1">
      <alignment horizontal="center"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0" borderId="0" xfId="0" applyNumberFormat="1" applyFont="1" applyFill="1" applyBorder="1" applyAlignment="1" applyProtection="1">
      <alignment horizontal="center" vertical="top"/>
    </xf>
    <xf numFmtId="0" fontId="2" fillId="0" borderId="0" xfId="0" applyNumberFormat="1" applyFont="1" applyFill="1" applyBorder="1" applyAlignment="1">
      <alignment horizontal="left"/>
    </xf>
    <xf numFmtId="0" fontId="2" fillId="0" borderId="0" xfId="0" applyNumberFormat="1" applyFont="1" applyFill="1" applyBorder="1" applyAlignment="1">
      <alignment horizontal="center" vertical="top"/>
    </xf>
    <xf numFmtId="0" fontId="2" fillId="0" borderId="0" xfId="0" applyNumberFormat="1" applyFont="1" applyFill="1" applyBorder="1" applyAlignment="1">
      <alignment horizontal="center"/>
    </xf>
    <xf numFmtId="0" fontId="1" fillId="0" borderId="0" xfId="0" applyNumberFormat="1" applyFont="1" applyFill="1" applyBorder="1" applyAlignment="1">
      <alignment horizontal="center" vertical="top"/>
    </xf>
    <xf numFmtId="0" fontId="1" fillId="33" borderId="0" xfId="0" applyNumberFormat="1" applyFont="1" applyFill="1" applyBorder="1" applyAlignment="1">
      <alignment horizontal="center"/>
    </xf>
    <xf numFmtId="168" fontId="2" fillId="0" borderId="0" xfId="0" applyNumberFormat="1" applyFont="1" applyFill="1" applyBorder="1" applyAlignment="1" applyProtection="1">
      <alignment horizontal="center" vertical="top"/>
      <protection locked="0"/>
    </xf>
    <xf numFmtId="168" fontId="5" fillId="0" borderId="0" xfId="0" applyNumberFormat="1" applyFont="1" applyFill="1" applyBorder="1" applyAlignment="1" applyProtection="1">
      <alignment horizontal="center" vertical="top"/>
      <protection locked="0"/>
    </xf>
    <xf numFmtId="168" fontId="1" fillId="33" borderId="0" xfId="0" applyNumberFormat="1" applyFont="1" applyFill="1" applyBorder="1" applyAlignment="1" applyProtection="1">
      <alignment horizontal="center"/>
      <protection locked="0"/>
    </xf>
    <xf numFmtId="168" fontId="2" fillId="0" borderId="0" xfId="0" applyNumberFormat="1" applyFont="1" applyFill="1" applyBorder="1" applyAlignment="1" applyProtection="1">
      <alignment horizontal="center"/>
      <protection locked="0"/>
    </xf>
    <xf numFmtId="168" fontId="25" fillId="0" borderId="0" xfId="0" applyNumberFormat="1" applyFont="1" applyFill="1" applyBorder="1" applyAlignment="1" applyProtection="1">
      <alignment horizontal="right" vertical="top" indent="1"/>
      <protection locked="0"/>
    </xf>
    <xf numFmtId="168" fontId="26" fillId="0" borderId="0" xfId="0" applyNumberFormat="1" applyFont="1" applyFill="1" applyBorder="1" applyAlignment="1" applyProtection="1">
      <alignment horizontal="right" vertical="top" indent="1"/>
      <protection locked="0"/>
    </xf>
    <xf numFmtId="168" fontId="25" fillId="0" borderId="0" xfId="0" applyNumberFormat="1" applyFont="1" applyFill="1" applyBorder="1" applyAlignment="1" applyProtection="1">
      <alignment horizontal="left" wrapText="1"/>
      <protection locked="0"/>
    </xf>
    <xf numFmtId="169" fontId="2" fillId="0" borderId="0" xfId="0" applyNumberFormat="1" applyFont="1" applyFill="1" applyBorder="1" applyAlignment="1" applyProtection="1">
      <alignment horizontal="right" vertical="top"/>
      <protection locked="0"/>
    </xf>
    <xf numFmtId="169" fontId="1" fillId="0" borderId="0" xfId="0" applyNumberFormat="1" applyFont="1" applyFill="1" applyBorder="1" applyAlignment="1" applyProtection="1">
      <alignment horizontal="right" vertical="top"/>
      <protection locked="0"/>
    </xf>
    <xf numFmtId="169" fontId="2" fillId="0" borderId="0" xfId="0" applyNumberFormat="1" applyFont="1" applyFill="1" applyBorder="1" applyAlignment="1" applyProtection="1">
      <alignment horizontal="right"/>
      <protection locked="0"/>
    </xf>
    <xf numFmtId="169" fontId="2" fillId="0" borderId="0" xfId="0" applyNumberFormat="1" applyFont="1" applyFill="1" applyBorder="1" applyAlignment="1">
      <alignment horizontal="right" vertical="top"/>
    </xf>
    <xf numFmtId="169" fontId="4" fillId="0" borderId="0" xfId="0" applyNumberFormat="1" applyFont="1" applyFill="1" applyBorder="1" applyAlignment="1">
      <alignment horizontal="right" vertical="top"/>
    </xf>
    <xf numFmtId="169" fontId="1" fillId="33" borderId="0" xfId="0" applyNumberFormat="1" applyFont="1" applyFill="1" applyBorder="1" applyAlignment="1">
      <alignment horizontal="right"/>
    </xf>
    <xf numFmtId="169" fontId="2" fillId="0" borderId="0" xfId="0" applyNumberFormat="1" applyFont="1" applyFill="1" applyBorder="1" applyAlignment="1">
      <alignment horizontal="right"/>
    </xf>
    <xf numFmtId="169" fontId="2" fillId="0" borderId="0" xfId="0" applyNumberFormat="1" applyFont="1" applyFill="1" applyBorder="1" applyAlignment="1" applyProtection="1">
      <alignment horizontal="right" wrapText="1"/>
      <protection locked="0"/>
    </xf>
    <xf numFmtId="0" fontId="1" fillId="0" borderId="0" xfId="0" applyNumberFormat="1" applyFont="1" applyFill="1" applyBorder="1" applyAlignment="1" applyProtection="1">
      <alignment horizontal="center"/>
    </xf>
    <xf numFmtId="0" fontId="1" fillId="0" borderId="0" xfId="0" quotePrefix="1" applyNumberFormat="1" applyFont="1" applyFill="1" applyBorder="1" applyAlignment="1">
      <alignment horizontal="left"/>
    </xf>
    <xf numFmtId="0" fontId="1" fillId="0" borderId="0" xfId="0" applyNumberFormat="1" applyFont="1" applyFill="1" applyBorder="1" applyAlignment="1">
      <alignment horizontal="center"/>
    </xf>
    <xf numFmtId="0" fontId="1" fillId="0" borderId="0" xfId="0" applyNumberFormat="1" applyFont="1" applyFill="1" applyBorder="1" applyAlignment="1">
      <alignment horizontal="center"/>
    </xf>
    <xf numFmtId="0" fontId="1" fillId="0" borderId="0" xfId="0" applyNumberFormat="1" applyFont="1" applyFill="1" applyBorder="1" applyAlignment="1" applyProtection="1">
      <alignment horizontal="center"/>
      <protection locked="0"/>
    </xf>
    <xf numFmtId="169" fontId="1" fillId="0" borderId="0" xfId="0" applyNumberFormat="1" applyFont="1" applyFill="1" applyBorder="1" applyAlignment="1" applyProtection="1">
      <alignment horizontal="right"/>
      <protection locked="0"/>
    </xf>
    <xf numFmtId="168" fontId="26" fillId="0" borderId="0" xfId="0" applyNumberFormat="1" applyFont="1" applyFill="1" applyBorder="1" applyAlignment="1" applyProtection="1">
      <alignment horizontal="left" wrapText="1"/>
      <protection locked="0"/>
    </xf>
    <xf numFmtId="169" fontId="1" fillId="0" borderId="0" xfId="0" applyNumberFormat="1" applyFont="1" applyFill="1" applyBorder="1" applyAlignment="1" applyProtection="1">
      <alignment horizontal="right" wrapText="1"/>
      <protection locked="0"/>
    </xf>
    <xf numFmtId="169" fontId="1" fillId="0" borderId="0" xfId="0" applyNumberFormat="1" applyFont="1" applyFill="1" applyBorder="1" applyAlignment="1">
      <alignment horizontal="right"/>
    </xf>
    <xf numFmtId="168" fontId="1" fillId="0" borderId="0" xfId="0" applyNumberFormat="1" applyFont="1" applyFill="1" applyBorder="1" applyAlignment="1" applyProtection="1">
      <alignment horizontal="center"/>
      <protection locked="0"/>
    </xf>
    <xf numFmtId="166" fontId="1" fillId="0" borderId="0" xfId="0" applyNumberFormat="1" applyFont="1" applyFill="1" applyBorder="1" applyAlignment="1">
      <alignment horizontal="right" indent="1"/>
    </xf>
    <xf numFmtId="0" fontId="6" fillId="0" borderId="0" xfId="0" applyFont="1" applyAlignment="1"/>
    <xf numFmtId="169" fontId="29" fillId="0" borderId="0" xfId="0" applyNumberFormat="1" applyFont="1" applyFill="1" applyBorder="1" applyAlignment="1" applyProtection="1">
      <alignment horizontal="right" vertical="top"/>
      <protection locked="0"/>
    </xf>
    <xf numFmtId="169" fontId="30" fillId="0" borderId="0" xfId="0" applyNumberFormat="1" applyFont="1" applyFill="1" applyBorder="1" applyAlignment="1" applyProtection="1">
      <alignment horizontal="right" vertical="top"/>
      <protection locked="0"/>
    </xf>
    <xf numFmtId="169" fontId="30" fillId="33" borderId="0" xfId="0" applyNumberFormat="1" applyFont="1" applyFill="1" applyBorder="1" applyAlignment="1" applyProtection="1">
      <alignment horizontal="right"/>
      <protection locked="0"/>
    </xf>
    <xf numFmtId="169" fontId="30" fillId="0" borderId="0" xfId="0" applyNumberFormat="1" applyFont="1" applyFill="1" applyBorder="1" applyAlignment="1" applyProtection="1">
      <alignment horizontal="right"/>
      <protection locked="0"/>
    </xf>
    <xf numFmtId="169" fontId="29" fillId="0" borderId="0" xfId="0" applyNumberFormat="1" applyFont="1" applyFill="1" applyBorder="1" applyAlignment="1" applyProtection="1">
      <alignment horizontal="right"/>
      <protection locked="0"/>
    </xf>
    <xf numFmtId="0" fontId="29" fillId="0" borderId="0" xfId="0" applyNumberFormat="1" applyFont="1" applyFill="1" applyBorder="1" applyAlignment="1" applyProtection="1">
      <alignment horizontal="right" vertical="top" indent="1"/>
      <protection locked="0"/>
    </xf>
    <xf numFmtId="0" fontId="30" fillId="0" borderId="0" xfId="0" applyNumberFormat="1" applyFont="1" applyFill="1" applyBorder="1" applyAlignment="1" applyProtection="1">
      <alignment horizontal="right" vertical="top" indent="1"/>
      <protection locked="0"/>
    </xf>
    <xf numFmtId="0" fontId="30" fillId="0" borderId="0" xfId="0" applyNumberFormat="1" applyFont="1" applyFill="1" applyBorder="1" applyAlignment="1" applyProtection="1">
      <alignment horizontal="left" wrapText="1"/>
      <protection locked="0"/>
    </xf>
    <xf numFmtId="0" fontId="29" fillId="0" borderId="0" xfId="0" applyNumberFormat="1" applyFont="1" applyFill="1" applyBorder="1" applyAlignment="1" applyProtection="1">
      <alignment horizontal="left" wrapText="1"/>
      <protection locked="0"/>
    </xf>
    <xf numFmtId="0" fontId="1" fillId="35" borderId="0" xfId="0" quotePrefix="1" applyNumberFormat="1" applyFont="1" applyFill="1" applyBorder="1" applyAlignment="1">
      <alignment horizontal="left"/>
    </xf>
    <xf numFmtId="0" fontId="1" fillId="35" borderId="0" xfId="0" quotePrefix="1" applyNumberFormat="1" applyFont="1" applyFill="1" applyBorder="1" applyAlignment="1">
      <alignment horizontal="left" wrapText="1"/>
    </xf>
    <xf numFmtId="0" fontId="30" fillId="35" borderId="0" xfId="0" applyNumberFormat="1" applyFont="1" applyFill="1" applyBorder="1" applyAlignment="1" applyProtection="1">
      <alignment horizontal="left" wrapText="1"/>
      <protection locked="0"/>
    </xf>
    <xf numFmtId="168" fontId="26" fillId="35" borderId="0" xfId="0" applyNumberFormat="1" applyFont="1" applyFill="1" applyBorder="1" applyAlignment="1" applyProtection="1">
      <alignment horizontal="left" wrapText="1"/>
      <protection locked="0"/>
    </xf>
    <xf numFmtId="169" fontId="1" fillId="35" borderId="0" xfId="0" applyNumberFormat="1" applyFont="1" applyFill="1" applyBorder="1" applyAlignment="1" applyProtection="1">
      <alignment horizontal="right" wrapText="1"/>
      <protection locked="0"/>
    </xf>
    <xf numFmtId="0" fontId="1" fillId="35" borderId="0" xfId="0" applyFont="1" applyFill="1" applyBorder="1" applyAlignment="1">
      <alignment horizontal="center"/>
    </xf>
    <xf numFmtId="168" fontId="26" fillId="35" borderId="0" xfId="0" applyNumberFormat="1" applyFont="1" applyFill="1" applyBorder="1" applyAlignment="1" applyProtection="1">
      <alignment horizontal="right" wrapText="1"/>
      <protection locked="0"/>
    </xf>
    <xf numFmtId="168" fontId="1" fillId="35" borderId="0" xfId="0" applyNumberFormat="1" applyFont="1" applyFill="1" applyBorder="1" applyAlignment="1" applyProtection="1">
      <alignment horizontal="right"/>
      <protection locked="0"/>
    </xf>
    <xf numFmtId="0" fontId="1" fillId="35" borderId="0" xfId="0" applyFont="1" applyFill="1" applyBorder="1" applyAlignment="1">
      <alignment horizontal="right" wrapText="1"/>
    </xf>
    <xf numFmtId="0" fontId="1" fillId="35" borderId="0" xfId="0" applyFont="1" applyFill="1" applyBorder="1" applyAlignment="1">
      <alignment horizontal="right"/>
    </xf>
    <xf numFmtId="0" fontId="1" fillId="0" borderId="0" xfId="0" applyFont="1" applyFill="1" applyBorder="1" applyAlignment="1" applyProtection="1">
      <alignment horizontal="center" wrapText="1"/>
      <protection locked="0"/>
    </xf>
    <xf numFmtId="0" fontId="2" fillId="0" borderId="0" xfId="0" applyFont="1" applyFill="1" applyBorder="1" applyAlignment="1" applyProtection="1">
      <alignment horizontal="center" wrapText="1"/>
      <protection locked="0"/>
    </xf>
    <xf numFmtId="0" fontId="1" fillId="35" borderId="0" xfId="0" applyFont="1" applyFill="1" applyBorder="1" applyAlignment="1" applyProtection="1">
      <alignment horizontal="center" wrapText="1"/>
      <protection locked="0"/>
    </xf>
    <xf numFmtId="49" fontId="1" fillId="0" borderId="0" xfId="0" applyNumberFormat="1" applyFont="1" applyFill="1" applyBorder="1" applyAlignment="1" applyProtection="1"/>
    <xf numFmtId="49" fontId="2" fillId="0" borderId="0" xfId="0" applyNumberFormat="1" applyFont="1" applyFill="1" applyBorder="1" applyAlignment="1" applyProtection="1">
      <alignment horizontal="left"/>
    </xf>
    <xf numFmtId="166" fontId="2" fillId="0" borderId="0" xfId="0" applyNumberFormat="1" applyFont="1" applyFill="1" applyBorder="1" applyAlignment="1" applyProtection="1">
      <alignment horizontal="right"/>
    </xf>
    <xf numFmtId="167" fontId="2" fillId="0" borderId="0" xfId="0" applyNumberFormat="1" applyFont="1" applyFill="1" applyBorder="1" applyAlignment="1" applyProtection="1">
      <alignment horizontal="right"/>
    </xf>
    <xf numFmtId="49" fontId="1" fillId="0" borderId="0" xfId="0" applyNumberFormat="1" applyFont="1" applyFill="1" applyBorder="1" applyAlignment="1" applyProtection="1">
      <alignment horizontal="left"/>
    </xf>
    <xf numFmtId="166" fontId="1" fillId="0" borderId="0" xfId="0" applyNumberFormat="1" applyFont="1" applyFill="1" applyBorder="1" applyAlignment="1" applyProtection="1">
      <alignment horizontal="right"/>
    </xf>
    <xf numFmtId="166" fontId="4" fillId="0" borderId="0" xfId="0" applyNumberFormat="1" applyFont="1" applyFill="1" applyBorder="1" applyAlignment="1" applyProtection="1">
      <alignment horizontal="right"/>
    </xf>
    <xf numFmtId="167" fontId="3" fillId="0" borderId="0" xfId="0" applyNumberFormat="1" applyFont="1" applyFill="1" applyBorder="1" applyAlignment="1" applyProtection="1">
      <alignment horizontal="right"/>
    </xf>
    <xf numFmtId="49" fontId="1" fillId="33" borderId="10" xfId="0" applyNumberFormat="1" applyFont="1" applyFill="1" applyBorder="1" applyAlignment="1" applyProtection="1">
      <alignment wrapText="1"/>
    </xf>
    <xf numFmtId="49" fontId="1" fillId="33" borderId="11" xfId="0" applyNumberFormat="1" applyFont="1" applyFill="1" applyBorder="1" applyAlignment="1" applyProtection="1">
      <alignment horizontal="center"/>
    </xf>
    <xf numFmtId="166" fontId="1" fillId="33" borderId="11" xfId="0" applyNumberFormat="1" applyFont="1" applyFill="1" applyBorder="1" applyAlignment="1" applyProtection="1">
      <alignment horizontal="right"/>
    </xf>
    <xf numFmtId="166" fontId="1" fillId="33" borderId="11" xfId="0" applyNumberFormat="1" applyFont="1" applyFill="1" applyBorder="1" applyAlignment="1" applyProtection="1">
      <alignment horizontal="center"/>
    </xf>
    <xf numFmtId="49" fontId="1" fillId="33" borderId="12" xfId="0" applyNumberFormat="1" applyFont="1" applyFill="1" applyBorder="1" applyAlignment="1" applyProtection="1">
      <alignment horizontal="center"/>
    </xf>
    <xf numFmtId="167" fontId="1" fillId="33" borderId="13" xfId="0" applyNumberFormat="1" applyFont="1" applyFill="1" applyBorder="1" applyAlignment="1" applyProtection="1">
      <alignment horizontal="right"/>
    </xf>
    <xf numFmtId="49" fontId="2" fillId="0" borderId="14" xfId="0" applyNumberFormat="1" applyFont="1" applyFill="1" applyBorder="1" applyAlignment="1" applyProtection="1">
      <alignment wrapText="1"/>
      <protection locked="0"/>
    </xf>
    <xf numFmtId="0" fontId="2" fillId="0" borderId="15" xfId="0" applyFont="1" applyFill="1" applyBorder="1" applyAlignment="1" applyProtection="1">
      <alignment horizontal="center"/>
      <protection locked="0"/>
    </xf>
    <xf numFmtId="49" fontId="2" fillId="0" borderId="15" xfId="0" applyNumberFormat="1" applyFont="1" applyFill="1" applyBorder="1" applyAlignment="1" applyProtection="1">
      <alignment horizontal="left" wrapText="1"/>
      <protection locked="0"/>
    </xf>
    <xf numFmtId="166" fontId="2" fillId="0" borderId="15" xfId="0" applyNumberFormat="1" applyFont="1" applyFill="1" applyBorder="1" applyAlignment="1">
      <alignment horizontal="right"/>
    </xf>
    <xf numFmtId="10" fontId="2" fillId="0" borderId="16" xfId="0" applyNumberFormat="1" applyFont="1" applyFill="1" applyBorder="1" applyAlignment="1" applyProtection="1">
      <alignment horizontal="center"/>
      <protection locked="0"/>
    </xf>
    <xf numFmtId="167" fontId="2" fillId="0" borderId="17" xfId="0" applyNumberFormat="1" applyFont="1" applyFill="1" applyBorder="1" applyAlignment="1">
      <alignment horizontal="right"/>
    </xf>
    <xf numFmtId="49" fontId="2" fillId="0" borderId="18" xfId="0" applyNumberFormat="1" applyFont="1" applyFill="1" applyBorder="1" applyAlignment="1" applyProtection="1">
      <alignment wrapText="1"/>
      <protection locked="0"/>
    </xf>
    <xf numFmtId="0" fontId="2" fillId="0" borderId="19" xfId="0" applyFont="1" applyFill="1" applyBorder="1" applyAlignment="1" applyProtection="1">
      <alignment horizontal="center"/>
      <protection locked="0"/>
    </xf>
    <xf numFmtId="49" fontId="2" fillId="0" borderId="19" xfId="0" applyNumberFormat="1" applyFont="1" applyFill="1" applyBorder="1" applyAlignment="1" applyProtection="1">
      <alignment horizontal="left" wrapText="1"/>
      <protection locked="0"/>
    </xf>
    <xf numFmtId="166" fontId="2" fillId="0" borderId="19" xfId="0" applyNumberFormat="1" applyFont="1" applyFill="1" applyBorder="1" applyAlignment="1">
      <alignment horizontal="right"/>
    </xf>
    <xf numFmtId="10" fontId="2" fillId="0" borderId="20" xfId="0" applyNumberFormat="1" applyFont="1" applyFill="1" applyBorder="1" applyAlignment="1" applyProtection="1">
      <alignment horizontal="center"/>
      <protection locked="0"/>
    </xf>
    <xf numFmtId="167" fontId="2" fillId="0" borderId="21" xfId="0" applyNumberFormat="1" applyFont="1" applyFill="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166" fontId="1" fillId="33" borderId="23" xfId="0" applyNumberFormat="1" applyFont="1" applyFill="1" applyBorder="1" applyAlignment="1" applyProtection="1">
      <alignment horizontal="right" wrapText="1"/>
      <protection locked="0"/>
    </xf>
    <xf numFmtId="166"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167" fontId="2" fillId="0" borderId="0" xfId="0" applyNumberFormat="1" applyFont="1" applyFill="1" applyBorder="1" applyAlignment="1">
      <alignment horizontal="right"/>
    </xf>
    <xf numFmtId="49" fontId="1" fillId="0" borderId="25" xfId="0" applyNumberFormat="1" applyFont="1" applyFill="1" applyBorder="1" applyAlignment="1" applyProtection="1">
      <alignment wrapText="1"/>
      <protection locked="0"/>
    </xf>
    <xf numFmtId="0" fontId="1" fillId="0" borderId="0" xfId="0" applyFont="1" applyFill="1" applyBorder="1" applyAlignment="1" applyProtection="1">
      <alignment horizontal="center"/>
      <protection locked="0"/>
    </xf>
    <xf numFmtId="166" fontId="1" fillId="0" borderId="0" xfId="0" applyNumberFormat="1" applyFont="1" applyFill="1" applyBorder="1" applyAlignment="1" applyProtection="1">
      <alignment horizontal="right" wrapText="1"/>
      <protection locked="0"/>
    </xf>
    <xf numFmtId="166" fontId="1" fillId="0" borderId="0" xfId="0" applyNumberFormat="1" applyFont="1" applyFill="1" applyBorder="1" applyAlignment="1">
      <alignment horizontal="right"/>
    </xf>
    <xf numFmtId="10" fontId="1" fillId="0" borderId="26" xfId="0" applyNumberFormat="1" applyFont="1" applyFill="1" applyBorder="1" applyAlignment="1" applyProtection="1">
      <alignment horizontal="center"/>
      <protection locked="0"/>
    </xf>
    <xf numFmtId="169" fontId="2" fillId="0" borderId="0" xfId="0" applyNumberFormat="1" applyFont="1" applyFill="1" applyBorder="1" applyAlignment="1" applyProtection="1">
      <alignment horizontal="right"/>
    </xf>
    <xf numFmtId="169" fontId="1" fillId="0" borderId="0" xfId="0" applyNumberFormat="1" applyFont="1" applyFill="1" applyBorder="1" applyAlignment="1" applyProtection="1">
      <alignment horizontal="right"/>
    </xf>
    <xf numFmtId="169" fontId="1" fillId="33" borderId="11" xfId="0" applyNumberFormat="1" applyFont="1" applyFill="1" applyBorder="1" applyAlignment="1" applyProtection="1">
      <alignment horizontal="right"/>
    </xf>
    <xf numFmtId="169" fontId="2" fillId="0" borderId="15" xfId="0" applyNumberFormat="1" applyFont="1" applyFill="1" applyBorder="1" applyAlignment="1" applyProtection="1">
      <alignment horizontal="right"/>
      <protection locked="0"/>
    </xf>
    <xf numFmtId="169" fontId="2" fillId="0" borderId="19" xfId="0" applyNumberFormat="1" applyFont="1" applyFill="1" applyBorder="1" applyAlignment="1" applyProtection="1">
      <alignment horizontal="right"/>
      <protection locked="0"/>
    </xf>
    <xf numFmtId="169" fontId="1" fillId="33" borderId="23" xfId="0" applyNumberFormat="1" applyFont="1" applyFill="1" applyBorder="1" applyAlignment="1" applyProtection="1">
      <alignment horizontal="right"/>
      <protection locked="0"/>
    </xf>
    <xf numFmtId="169" fontId="2" fillId="0" borderId="0" xfId="0" applyNumberFormat="1" applyFont="1" applyFill="1" applyBorder="1" applyAlignment="1" applyProtection="1">
      <alignment horizontal="right" vertical="center"/>
      <protection locked="0"/>
    </xf>
    <xf numFmtId="0" fontId="28" fillId="35" borderId="29" xfId="0" applyFont="1" applyFill="1" applyBorder="1" applyAlignment="1">
      <alignment vertical="center" wrapText="1"/>
    </xf>
    <xf numFmtId="0" fontId="1" fillId="0" borderId="0" xfId="0" quotePrefix="1" applyNumberFormat="1" applyFont="1" applyFill="1" applyBorder="1" applyAlignment="1">
      <alignment horizontal="left" vertical="top" wrapText="1"/>
    </xf>
    <xf numFmtId="0" fontId="2" fillId="0" borderId="0" xfId="0" quotePrefix="1" applyFont="1" applyFill="1" applyBorder="1" applyAlignment="1">
      <alignment horizontal="left" vertical="center"/>
    </xf>
    <xf numFmtId="0" fontId="2" fillId="0" borderId="0" xfId="0" quotePrefix="1" applyFont="1" applyFill="1" applyBorder="1" applyAlignment="1">
      <alignment horizontal="left" vertical="center" wrapText="1"/>
    </xf>
    <xf numFmtId="0" fontId="2" fillId="0" borderId="0" xfId="0" applyNumberFormat="1" applyFont="1" applyFill="1" applyBorder="1" applyAlignment="1">
      <alignment horizontal="center" vertical="center"/>
    </xf>
    <xf numFmtId="0" fontId="29" fillId="0" borderId="0" xfId="0" applyFont="1" applyFill="1" applyBorder="1" applyAlignment="1" applyProtection="1">
      <alignment horizontal="center" vertical="center"/>
      <protection locked="0"/>
    </xf>
    <xf numFmtId="168" fontId="25" fillId="35" borderId="0" xfId="0" applyNumberFormat="1" applyFont="1" applyFill="1" applyBorder="1" applyAlignment="1" applyProtection="1">
      <alignment horizontal="left" vertical="center"/>
    </xf>
    <xf numFmtId="169" fontId="2" fillId="35" borderId="0" xfId="0" applyNumberFormat="1" applyFont="1" applyFill="1" applyBorder="1" applyAlignment="1" applyProtection="1">
      <alignment horizontal="right" vertical="center"/>
    </xf>
    <xf numFmtId="169" fontId="2" fillId="0" borderId="0" xfId="0" applyNumberFormat="1" applyFont="1" applyFill="1" applyBorder="1" applyAlignment="1">
      <alignment horizontal="right" vertical="center"/>
    </xf>
    <xf numFmtId="168" fontId="2" fillId="0" borderId="0" xfId="0" applyNumberFormat="1" applyFont="1" applyFill="1" applyBorder="1" applyAlignment="1" applyProtection="1">
      <alignment horizontal="center" vertical="center"/>
      <protection locked="0"/>
    </xf>
    <xf numFmtId="0" fontId="1" fillId="0" borderId="0" xfId="0" quotePrefix="1" applyNumberFormat="1" applyFont="1" applyFill="1" applyBorder="1" applyAlignment="1">
      <alignment vertical="top" wrapText="1"/>
    </xf>
    <xf numFmtId="0" fontId="2" fillId="0" borderId="0" xfId="0" applyNumberFormat="1" applyFont="1" applyFill="1" applyBorder="1" applyAlignment="1" applyProtection="1">
      <alignment horizontal="center" vertical="top"/>
    </xf>
    <xf numFmtId="0" fontId="2" fillId="0" borderId="0" xfId="0" quotePrefix="1" applyNumberFormat="1" applyFont="1" applyFill="1" applyBorder="1" applyAlignment="1">
      <alignment horizontal="center" vertical="top"/>
    </xf>
    <xf numFmtId="0" fontId="2" fillId="0" borderId="0" xfId="0" quotePrefix="1" applyNumberFormat="1" applyFont="1" applyFill="1" applyBorder="1" applyAlignment="1">
      <alignment horizontal="center" vertical="center" wrapText="1"/>
    </xf>
    <xf numFmtId="0" fontId="2" fillId="0" borderId="0" xfId="0" applyNumberFormat="1" applyFont="1" applyFill="1" applyBorder="1" applyAlignment="1" applyProtection="1">
      <alignment horizontal="center" vertical="center"/>
      <protection locked="0"/>
    </xf>
    <xf numFmtId="0" fontId="29" fillId="0" borderId="0" xfId="0" applyNumberFormat="1" applyFont="1" applyFill="1" applyBorder="1" applyAlignment="1" applyProtection="1">
      <alignment horizontal="center" vertical="center" wrapText="1"/>
      <protection locked="0"/>
    </xf>
    <xf numFmtId="168" fontId="25" fillId="35" borderId="0" xfId="0" applyNumberFormat="1" applyFont="1" applyFill="1" applyBorder="1" applyAlignment="1" applyProtection="1">
      <alignment horizontal="center" vertical="center" wrapText="1"/>
    </xf>
    <xf numFmtId="169" fontId="2" fillId="35" borderId="0" xfId="0" applyNumberFormat="1" applyFont="1" applyFill="1" applyBorder="1" applyAlignment="1" applyProtection="1">
      <alignment horizontal="center" vertical="center" wrapText="1"/>
    </xf>
    <xf numFmtId="169" fontId="2" fillId="0" borderId="0" xfId="0" applyNumberFormat="1" applyFont="1" applyFill="1" applyBorder="1" applyAlignment="1">
      <alignment horizontal="center" vertical="center"/>
    </xf>
    <xf numFmtId="166" fontId="2" fillId="0" borderId="0" xfId="0" applyNumberFormat="1" applyFont="1" applyFill="1" applyBorder="1" applyAlignment="1">
      <alignment horizontal="center" vertical="center"/>
    </xf>
    <xf numFmtId="0" fontId="28" fillId="35" borderId="0" xfId="0" applyNumberFormat="1" applyFont="1" applyFill="1" applyBorder="1" applyAlignment="1">
      <alignment horizontal="center" vertical="top" wrapText="1"/>
    </xf>
    <xf numFmtId="0" fontId="28" fillId="35" borderId="0" xfId="0" applyFont="1" applyFill="1" applyBorder="1" applyAlignment="1">
      <alignment vertical="center" wrapText="1"/>
    </xf>
    <xf numFmtId="0" fontId="2" fillId="36" borderId="0" xfId="0" applyFont="1" applyFill="1" applyBorder="1" applyAlignment="1">
      <alignment horizontal="center" vertical="center"/>
    </xf>
    <xf numFmtId="0" fontId="2" fillId="36" borderId="0" xfId="0" applyNumberFormat="1" applyFont="1" applyFill="1" applyBorder="1" applyAlignment="1">
      <alignment horizontal="center" vertical="center"/>
    </xf>
    <xf numFmtId="169" fontId="29" fillId="36" borderId="0" xfId="0" applyNumberFormat="1" applyFont="1" applyFill="1" applyBorder="1" applyAlignment="1" applyProtection="1">
      <alignment horizontal="right" vertical="center"/>
      <protection locked="0"/>
    </xf>
    <xf numFmtId="169" fontId="29" fillId="36" borderId="0" xfId="0" applyNumberFormat="1" applyFont="1" applyFill="1" applyBorder="1" applyAlignment="1" applyProtection="1">
      <alignment horizontal="center" vertical="center"/>
      <protection locked="0"/>
    </xf>
    <xf numFmtId="0" fontId="1" fillId="33" borderId="15" xfId="0" applyNumberFormat="1" applyFont="1" applyFill="1" applyBorder="1" applyAlignment="1" applyProtection="1">
      <alignment horizontal="center" vertical="center"/>
    </xf>
    <xf numFmtId="0" fontId="1" fillId="33" borderId="15" xfId="0" applyNumberFormat="1" applyFont="1" applyFill="1" applyBorder="1" applyAlignment="1">
      <alignment horizontal="center" vertical="center"/>
    </xf>
    <xf numFmtId="0" fontId="1" fillId="33" borderId="15" xfId="0" applyNumberFormat="1" applyFont="1" applyFill="1" applyBorder="1" applyAlignment="1">
      <alignment horizontal="center" vertical="center" wrapText="1"/>
    </xf>
    <xf numFmtId="0" fontId="1" fillId="33" borderId="15" xfId="0" applyNumberFormat="1" applyFont="1" applyFill="1" applyBorder="1" applyAlignment="1" applyProtection="1">
      <alignment horizontal="center" vertical="center" wrapText="1"/>
      <protection locked="0"/>
    </xf>
    <xf numFmtId="169" fontId="26" fillId="33" borderId="15" xfId="0" applyNumberFormat="1" applyFont="1" applyFill="1" applyBorder="1" applyAlignment="1" applyProtection="1">
      <alignment horizontal="center" vertical="center"/>
      <protection locked="0"/>
    </xf>
    <xf numFmtId="0" fontId="30" fillId="33" borderId="15" xfId="0" applyNumberFormat="1" applyFont="1" applyFill="1" applyBorder="1" applyAlignment="1" applyProtection="1">
      <alignment horizontal="center" vertical="center"/>
      <protection locked="0"/>
    </xf>
    <xf numFmtId="168" fontId="26" fillId="35" borderId="15" xfId="0" applyNumberFormat="1" applyFont="1" applyFill="1" applyBorder="1" applyAlignment="1" applyProtection="1">
      <alignment horizontal="center" vertical="center"/>
      <protection locked="0"/>
    </xf>
    <xf numFmtId="169" fontId="1" fillId="35" borderId="15" xfId="0" applyNumberFormat="1" applyFont="1" applyFill="1" applyBorder="1" applyAlignment="1" applyProtection="1">
      <alignment horizontal="center" vertical="center" wrapText="1"/>
      <protection locked="0"/>
    </xf>
    <xf numFmtId="169" fontId="1" fillId="33" borderId="15" xfId="0" applyNumberFormat="1" applyFont="1" applyFill="1" applyBorder="1" applyAlignment="1">
      <alignment horizontal="center" vertical="center"/>
    </xf>
    <xf numFmtId="168" fontId="1" fillId="33" borderId="15" xfId="0" applyNumberFormat="1" applyFont="1" applyFill="1" applyBorder="1" applyAlignment="1" applyProtection="1">
      <alignment horizontal="center" vertical="center"/>
      <protection locked="0"/>
    </xf>
    <xf numFmtId="166" fontId="1" fillId="33" borderId="15" xfId="0" applyNumberFormat="1" applyFont="1" applyFill="1" applyBorder="1" applyAlignment="1">
      <alignment horizontal="center" vertical="center"/>
    </xf>
    <xf numFmtId="166" fontId="1" fillId="33" borderId="15" xfId="0" applyNumberFormat="1" applyFont="1" applyFill="1" applyBorder="1" applyAlignment="1">
      <alignment horizontal="center" vertical="center" wrapText="1"/>
    </xf>
    <xf numFmtId="0" fontId="2" fillId="36" borderId="0" xfId="0" applyFont="1" applyFill="1" applyBorder="1" applyAlignment="1" applyProtection="1">
      <alignment horizontal="left" vertical="top" wrapText="1"/>
      <protection locked="0"/>
    </xf>
    <xf numFmtId="0" fontId="2" fillId="36" borderId="0" xfId="0" applyNumberFormat="1" applyFont="1" applyFill="1" applyBorder="1" applyAlignment="1" applyProtection="1">
      <alignment horizontal="center"/>
    </xf>
    <xf numFmtId="0" fontId="1" fillId="0" borderId="0" xfId="0" applyNumberFormat="1" applyFont="1" applyFill="1" applyBorder="1" applyAlignment="1">
      <alignment horizontal="center" vertical="center"/>
    </xf>
    <xf numFmtId="0" fontId="1" fillId="35" borderId="0" xfId="0" applyNumberFormat="1" applyFont="1" applyFill="1" applyBorder="1" applyAlignment="1" applyProtection="1">
      <alignment horizontal="right" wrapText="1"/>
      <protection locked="0"/>
    </xf>
    <xf numFmtId="0" fontId="1" fillId="35" borderId="0" xfId="0" applyNumberFormat="1" applyFont="1" applyFill="1" applyBorder="1" applyAlignment="1">
      <alignment horizontal="right"/>
    </xf>
    <xf numFmtId="0" fontId="1" fillId="35" borderId="0" xfId="0" applyNumberFormat="1" applyFont="1" applyFill="1" applyBorder="1" applyAlignment="1">
      <alignment horizontal="right" wrapText="1"/>
    </xf>
    <xf numFmtId="0" fontId="1" fillId="35" borderId="0" xfId="0" applyNumberFormat="1" applyFont="1" applyFill="1" applyBorder="1" applyAlignment="1" applyProtection="1">
      <alignment horizontal="right"/>
      <protection locked="0"/>
    </xf>
    <xf numFmtId="169" fontId="1" fillId="33" borderId="0" xfId="0" applyNumberFormat="1" applyFont="1" applyFill="1" applyBorder="1" applyAlignment="1" applyProtection="1">
      <alignment horizontal="right"/>
      <protection locked="0"/>
    </xf>
    <xf numFmtId="0" fontId="2" fillId="0" borderId="0" xfId="0" applyNumberFormat="1" applyFont="1" applyFill="1" applyBorder="1" applyAlignment="1" applyProtection="1">
      <alignment horizontal="left" vertical="center" wrapText="1"/>
    </xf>
    <xf numFmtId="0" fontId="2" fillId="0" borderId="0" xfId="0" applyNumberFormat="1" applyFont="1" applyFill="1" applyBorder="1" applyAlignment="1">
      <alignment horizontal="left" vertical="center" wrapText="1"/>
    </xf>
    <xf numFmtId="0" fontId="2" fillId="0" borderId="0" xfId="0" applyNumberFormat="1" applyFont="1" applyFill="1" applyBorder="1" applyAlignment="1" applyProtection="1">
      <alignment horizontal="left" vertical="center" wrapText="1"/>
      <protection locked="0"/>
    </xf>
    <xf numFmtId="169" fontId="2" fillId="0" borderId="0" xfId="0" applyNumberFormat="1" applyFont="1" applyFill="1" applyBorder="1" applyAlignment="1" applyProtection="1">
      <alignment horizontal="left" vertical="center" wrapText="1"/>
      <protection locked="0"/>
    </xf>
    <xf numFmtId="168" fontId="25" fillId="0" borderId="0" xfId="0" applyNumberFormat="1" applyFont="1" applyFill="1" applyBorder="1" applyAlignment="1" applyProtection="1">
      <alignment horizontal="left" vertical="center" wrapText="1"/>
      <protection locked="0"/>
    </xf>
    <xf numFmtId="169" fontId="2" fillId="0" borderId="0" xfId="0" applyNumberFormat="1" applyFont="1" applyFill="1" applyBorder="1" applyAlignment="1">
      <alignment horizontal="left" vertical="center" wrapText="1"/>
    </xf>
    <xf numFmtId="168" fontId="2" fillId="0" borderId="0" xfId="0" applyNumberFormat="1" applyFont="1" applyFill="1" applyBorder="1" applyAlignment="1" applyProtection="1">
      <alignment horizontal="left" vertical="center" wrapText="1"/>
      <protection locked="0"/>
    </xf>
    <xf numFmtId="166" fontId="2" fillId="0" borderId="0" xfId="0" applyNumberFormat="1" applyFont="1" applyFill="1" applyBorder="1" applyAlignment="1">
      <alignment horizontal="left" vertical="center" wrapText="1" indent="1"/>
    </xf>
    <xf numFmtId="0" fontId="2" fillId="0" borderId="0" xfId="0" applyFont="1" applyFill="1" applyBorder="1" applyAlignment="1">
      <alignment horizontal="left" vertical="center" wrapText="1"/>
    </xf>
    <xf numFmtId="0" fontId="28" fillId="35" borderId="27" xfId="0" applyNumberFormat="1" applyFont="1" applyFill="1" applyBorder="1" applyAlignment="1">
      <alignment horizontal="center" vertical="top" wrapText="1"/>
    </xf>
    <xf numFmtId="0" fontId="28" fillId="35" borderId="28" xfId="0" applyNumberFormat="1" applyFont="1" applyFill="1" applyBorder="1" applyAlignment="1">
      <alignment horizontal="center" vertical="top" wrapText="1"/>
    </xf>
    <xf numFmtId="0" fontId="28" fillId="35" borderId="30" xfId="0" applyNumberFormat="1" applyFont="1" applyFill="1" applyBorder="1" applyAlignment="1">
      <alignment horizontal="center" vertical="center" wrapText="1"/>
    </xf>
    <xf numFmtId="0" fontId="28" fillId="36" borderId="30" xfId="0" applyNumberFormat="1" applyFont="1" applyFill="1" applyBorder="1" applyAlignment="1">
      <alignment horizontal="left" vertical="center" wrapText="1"/>
    </xf>
  </cellXfs>
  <cellStyles count="49">
    <cellStyle name="20 % - Accent1" xfId="1"/>
    <cellStyle name="20 % - Accent2" xfId="2"/>
    <cellStyle name="20 % - Accent3" xfId="3"/>
    <cellStyle name="20 % - Accent4" xfId="4"/>
    <cellStyle name="20 % - Accent5" xfId="5"/>
    <cellStyle name="20 % - Accent6" xfId="6"/>
    <cellStyle name="40 % - Accent1" xfId="7"/>
    <cellStyle name="40 % - Accent2" xfId="8"/>
    <cellStyle name="40 % - Accent3" xfId="9"/>
    <cellStyle name="40 % - Accent4" xfId="10"/>
    <cellStyle name="40 % - Accent5" xfId="11"/>
    <cellStyle name="40 % - Accent6" xfId="12"/>
    <cellStyle name="60 % - Accent1" xfId="13"/>
    <cellStyle name="60 % - Accent2" xfId="14"/>
    <cellStyle name="60 % - Accent3" xfId="15"/>
    <cellStyle name="60 % - Accent4" xfId="16"/>
    <cellStyle name="60 % - Accent5" xfId="17"/>
    <cellStyle name="60 % - Accent6" xfId="18"/>
    <cellStyle name="Accent1" xfId="19"/>
    <cellStyle name="Accent2" xfId="20"/>
    <cellStyle name="Accent3" xfId="21"/>
    <cellStyle name="Accent4" xfId="22"/>
    <cellStyle name="Accent5" xfId="23"/>
    <cellStyle name="Accent6" xfId="24"/>
    <cellStyle name="Avertissement" xfId="25"/>
    <cellStyle name="Calcul" xfId="26"/>
    <cellStyle name="Cellule liée" xfId="27"/>
    <cellStyle name="Comma" xfId="31"/>
    <cellStyle name="Comma [0]" xfId="32"/>
    <cellStyle name="Currency" xfId="33"/>
    <cellStyle name="Currency [0]" xfId="34"/>
    <cellStyle name="Entrée" xfId="28"/>
    <cellStyle name="Hyperlink" xfId="30"/>
    <cellStyle name="Insatisfaisant" xfId="29"/>
    <cellStyle name="Neutre" xfId="35"/>
    <cellStyle name="Normal" xfId="0" builtinId="0"/>
    <cellStyle name="Note" xfId="36"/>
    <cellStyle name="Percent" xfId="37"/>
    <cellStyle name="Satisfaisant" xfId="38"/>
    <cellStyle name="Sortie" xfId="39"/>
    <cellStyle name="Standaard 2" xfId="40"/>
    <cellStyle name="Texte explicatif" xfId="41"/>
    <cellStyle name="Titre" xfId="42"/>
    <cellStyle name="Titre 1" xfId="43"/>
    <cellStyle name="Titre 2" xfId="44"/>
    <cellStyle name="Titre 3" xfId="45"/>
    <cellStyle name="Titre 4" xfId="46"/>
    <cellStyle name="Total" xfId="47"/>
    <cellStyle name="Vérification" xfId="4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pageSetUpPr fitToPage="1"/>
  </sheetPr>
  <dimension ref="A1:T18"/>
  <sheetViews>
    <sheetView tabSelected="1" workbookViewId="0">
      <pane ySplit="5" topLeftCell="A6" activePane="bottomLeft" state="frozen"/>
      <selection pane="bottomLeft" activeCell="E9" sqref="E9"/>
    </sheetView>
  </sheetViews>
  <sheetFormatPr baseColWidth="10" defaultColWidth="9.140625" defaultRowHeight="10.5" x14ac:dyDescent="0.15"/>
  <cols>
    <col min="1" max="1" width="7.140625" style="15" customWidth="1"/>
    <col min="2" max="2" width="11.7109375" style="47" hidden="1" customWidth="1"/>
    <col min="3" max="3" width="3.7109375" style="47" hidden="1" customWidth="1"/>
    <col min="4" max="4" width="44.7109375" style="31" customWidth="1"/>
    <col min="5" max="5" width="30.140625" style="11" customWidth="1"/>
    <col min="6" max="6" width="16.7109375" style="11" customWidth="1"/>
    <col min="7" max="7" width="15.140625" style="49" customWidth="1"/>
    <col min="8" max="9" width="4.7109375" style="12" hidden="1" customWidth="1"/>
    <col min="10" max="10" width="7.7109375" style="49" hidden="1" customWidth="1"/>
    <col min="11" max="11" width="12.7109375" style="61" customWidth="1"/>
    <col min="12" max="12" width="31.42578125" style="33" hidden="1" customWidth="1"/>
    <col min="13" max="13" width="19.7109375" style="58" hidden="1" customWidth="1"/>
    <col min="14" max="14" width="33.28515625" style="66" hidden="1" customWidth="1"/>
    <col min="15" max="15" width="24.85546875" style="66" hidden="1" customWidth="1"/>
    <col min="16" max="16" width="16.7109375" style="65" customWidth="1"/>
    <col min="17" max="17" width="7.85546875" style="55" bestFit="1" customWidth="1"/>
    <col min="18" max="18" width="15.140625" style="19" customWidth="1"/>
    <col min="19" max="19" width="15.7109375" style="41" customWidth="1"/>
    <col min="20" max="20" width="20.7109375" style="1" hidden="1" customWidth="1"/>
    <col min="21" max="21" width="9.140625" style="1" customWidth="1"/>
    <col min="22" max="16384" width="9.140625" style="1"/>
  </cols>
  <sheetData>
    <row r="1" spans="1:20" hidden="1" x14ac:dyDescent="0.15">
      <c r="A1" s="46"/>
      <c r="B1" s="3"/>
      <c r="C1" s="3"/>
      <c r="D1" s="29"/>
      <c r="E1" s="5"/>
      <c r="F1" s="5"/>
      <c r="G1" s="48"/>
      <c r="H1" s="6"/>
      <c r="I1" s="6"/>
      <c r="J1" s="48"/>
      <c r="K1" s="79"/>
      <c r="L1" s="84"/>
      <c r="M1" s="56"/>
      <c r="N1" s="59"/>
      <c r="O1" s="59"/>
      <c r="P1" s="62"/>
      <c r="Q1" s="52"/>
      <c r="R1" s="16"/>
    </row>
    <row r="2" spans="1:20" s="2" customFormat="1" hidden="1" x14ac:dyDescent="0.15">
      <c r="A2" s="4"/>
      <c r="B2" s="3"/>
      <c r="C2" s="3"/>
      <c r="D2" s="30"/>
      <c r="E2" s="4"/>
      <c r="F2" s="4"/>
      <c r="G2" s="50"/>
      <c r="H2" s="7"/>
      <c r="I2" s="7"/>
      <c r="J2" s="50"/>
      <c r="K2" s="80"/>
      <c r="L2" s="85"/>
      <c r="M2" s="57"/>
      <c r="N2" s="60"/>
      <c r="O2" s="60"/>
      <c r="P2" s="63"/>
      <c r="Q2" s="53"/>
      <c r="R2" s="17"/>
      <c r="S2" s="42"/>
    </row>
    <row r="3" spans="1:20" s="40" customFormat="1" ht="50.1" customHeight="1" x14ac:dyDescent="0.2">
      <c r="A3" s="200" t="s">
        <v>57</v>
      </c>
      <c r="B3" s="201"/>
      <c r="C3" s="201"/>
      <c r="D3" s="201"/>
      <c r="E3" s="201"/>
      <c r="F3" s="201"/>
      <c r="G3" s="201"/>
      <c r="H3" s="201"/>
      <c r="I3" s="201"/>
      <c r="J3" s="201"/>
      <c r="K3" s="201"/>
      <c r="L3" s="201"/>
      <c r="M3" s="201"/>
      <c r="N3" s="201"/>
      <c r="O3" s="201"/>
      <c r="P3" s="201"/>
      <c r="Q3" s="201"/>
      <c r="R3" s="201"/>
      <c r="S3" s="201"/>
      <c r="T3" s="145"/>
    </row>
    <row r="4" spans="1:20" s="40" customFormat="1" ht="50.1" customHeight="1" x14ac:dyDescent="0.2">
      <c r="A4" s="202" t="s">
        <v>67</v>
      </c>
      <c r="B4" s="202"/>
      <c r="C4" s="202"/>
      <c r="D4" s="202"/>
      <c r="E4" s="203"/>
      <c r="F4" s="203"/>
      <c r="G4" s="165"/>
      <c r="H4" s="165"/>
      <c r="I4" s="165"/>
      <c r="J4" s="165"/>
      <c r="K4" s="165"/>
      <c r="L4" s="165"/>
      <c r="M4" s="165"/>
      <c r="N4" s="165"/>
      <c r="O4" s="165"/>
      <c r="P4" s="165"/>
      <c r="Q4" s="165"/>
      <c r="R4" s="165"/>
      <c r="S4" s="165"/>
      <c r="T4" s="166"/>
    </row>
    <row r="5" spans="1:20" ht="21" customHeight="1" x14ac:dyDescent="0.15">
      <c r="A5" s="171" t="s">
        <v>26</v>
      </c>
      <c r="B5" s="172" t="s">
        <v>20</v>
      </c>
      <c r="C5" s="172"/>
      <c r="D5" s="173" t="s">
        <v>12</v>
      </c>
      <c r="E5" s="172" t="s">
        <v>71</v>
      </c>
      <c r="F5" s="172" t="s">
        <v>64</v>
      </c>
      <c r="G5" s="173" t="s">
        <v>65</v>
      </c>
      <c r="H5" s="174" t="s">
        <v>2</v>
      </c>
      <c r="I5" s="174" t="s">
        <v>3</v>
      </c>
      <c r="J5" s="172" t="s">
        <v>37</v>
      </c>
      <c r="K5" s="175" t="s">
        <v>66</v>
      </c>
      <c r="L5" s="176" t="s">
        <v>15</v>
      </c>
      <c r="M5" s="177" t="s">
        <v>51</v>
      </c>
      <c r="N5" s="178" t="s">
        <v>53</v>
      </c>
      <c r="O5" s="178" t="s">
        <v>52</v>
      </c>
      <c r="P5" s="179" t="s">
        <v>16</v>
      </c>
      <c r="Q5" s="180" t="s">
        <v>17</v>
      </c>
      <c r="R5" s="181" t="s">
        <v>68</v>
      </c>
      <c r="S5" s="182" t="s">
        <v>44</v>
      </c>
      <c r="T5" s="93" t="s">
        <v>54</v>
      </c>
    </row>
    <row r="6" spans="1:20" s="78" customFormat="1" ht="147" x14ac:dyDescent="0.2">
      <c r="A6" s="67"/>
      <c r="B6" s="68" t="s">
        <v>58</v>
      </c>
      <c r="C6" s="68" t="s">
        <v>58</v>
      </c>
      <c r="D6" s="146" t="s">
        <v>59</v>
      </c>
      <c r="E6" s="69" t="s">
        <v>58</v>
      </c>
      <c r="F6" s="69"/>
      <c r="G6" s="70"/>
      <c r="H6" s="71"/>
      <c r="I6" s="71"/>
      <c r="J6" s="70"/>
      <c r="K6" s="82"/>
      <c r="L6" s="86"/>
      <c r="M6" s="73"/>
      <c r="N6" s="74"/>
      <c r="O6" s="74"/>
      <c r="P6" s="75"/>
      <c r="Q6" s="76"/>
      <c r="R6" s="77"/>
      <c r="S6" s="98"/>
      <c r="T6" s="2"/>
    </row>
    <row r="7" spans="1:20" ht="48.75" customHeight="1" x14ac:dyDescent="0.15">
      <c r="A7" s="22">
        <v>1</v>
      </c>
      <c r="B7" s="147" t="s">
        <v>58</v>
      </c>
      <c r="C7" s="147" t="s">
        <v>58</v>
      </c>
      <c r="D7" s="148" t="s">
        <v>60</v>
      </c>
      <c r="E7" s="167"/>
      <c r="F7" s="22" t="s">
        <v>61</v>
      </c>
      <c r="G7" s="185">
        <v>2000</v>
      </c>
      <c r="H7" s="22"/>
      <c r="I7" s="22"/>
      <c r="J7" s="149">
        <f>G7-I7+H7</f>
        <v>2000</v>
      </c>
      <c r="K7" s="169"/>
      <c r="L7" s="150" t="e">
        <f ca="1">EUROToLetters(K7)</f>
        <v>#NAME?</v>
      </c>
      <c r="M7" s="151"/>
      <c r="N7" s="152"/>
      <c r="O7" s="152"/>
      <c r="P7" s="153">
        <f>ROUND(G7*ROUND(K7,2),2)</f>
        <v>0</v>
      </c>
      <c r="Q7" s="154">
        <v>0.2</v>
      </c>
      <c r="R7" s="164">
        <f>K7/1.2</f>
        <v>0</v>
      </c>
      <c r="S7" s="183"/>
    </row>
    <row r="8" spans="1:20" s="78" customFormat="1" ht="12.75" x14ac:dyDescent="0.2">
      <c r="A8" s="13"/>
      <c r="B8" s="88" t="s">
        <v>58</v>
      </c>
      <c r="C8" s="88" t="s">
        <v>58</v>
      </c>
      <c r="D8" s="89"/>
      <c r="E8" s="14" t="s">
        <v>58</v>
      </c>
      <c r="F8" s="14"/>
      <c r="G8" s="51"/>
      <c r="H8" s="32"/>
      <c r="I8" s="32"/>
      <c r="J8" s="51"/>
      <c r="K8" s="81"/>
      <c r="L8" s="90"/>
      <c r="M8" s="91"/>
      <c r="N8" s="92"/>
      <c r="O8" s="92"/>
      <c r="P8" s="64">
        <f>SUM(P7:P7)</f>
        <v>0</v>
      </c>
      <c r="Q8" s="54"/>
      <c r="R8" s="18"/>
      <c r="S8" s="100"/>
      <c r="T8" s="93"/>
    </row>
    <row r="9" spans="1:20" s="78" customFormat="1" ht="115.5" x14ac:dyDescent="0.2">
      <c r="A9" s="67"/>
      <c r="B9" s="68" t="s">
        <v>58</v>
      </c>
      <c r="C9" s="68" t="s">
        <v>58</v>
      </c>
      <c r="D9" s="155" t="s">
        <v>62</v>
      </c>
      <c r="E9" s="69" t="s">
        <v>58</v>
      </c>
      <c r="F9" s="69"/>
      <c r="G9" s="70"/>
      <c r="H9" s="71"/>
      <c r="I9" s="71"/>
      <c r="J9" s="70"/>
      <c r="K9" s="82"/>
      <c r="L9" s="86"/>
      <c r="M9" s="73"/>
      <c r="N9" s="74"/>
      <c r="O9" s="74"/>
      <c r="P9" s="75"/>
      <c r="Q9" s="76"/>
      <c r="R9" s="77"/>
      <c r="S9" s="98"/>
      <c r="T9" s="2"/>
    </row>
    <row r="10" spans="1:20" ht="43.5" customHeight="1" x14ac:dyDescent="0.15">
      <c r="A10" s="156">
        <v>2</v>
      </c>
      <c r="B10" s="157" t="s">
        <v>58</v>
      </c>
      <c r="C10" s="157" t="s">
        <v>58</v>
      </c>
      <c r="D10" s="158" t="s">
        <v>63</v>
      </c>
      <c r="E10" s="168"/>
      <c r="F10" s="149" t="s">
        <v>61</v>
      </c>
      <c r="G10" s="185">
        <v>3000</v>
      </c>
      <c r="H10" s="159"/>
      <c r="I10" s="159"/>
      <c r="J10" s="149">
        <f>G10-I10+H10</f>
        <v>3000</v>
      </c>
      <c r="K10" s="170"/>
      <c r="L10" s="160" t="e">
        <f ca="1">EUROToLetters(K10)</f>
        <v>#NAME?</v>
      </c>
      <c r="M10" s="161"/>
      <c r="N10" s="162"/>
      <c r="O10" s="162"/>
      <c r="P10" s="163">
        <f>ROUND(G10*ROUND(K10,2),2)</f>
        <v>0</v>
      </c>
      <c r="Q10" s="154">
        <v>0.2</v>
      </c>
      <c r="R10" s="164">
        <f>K10/1.2</f>
        <v>0</v>
      </c>
      <c r="S10" s="183"/>
    </row>
    <row r="11" spans="1:20" s="78" customFormat="1" ht="12.75" x14ac:dyDescent="0.2">
      <c r="A11" s="13"/>
      <c r="B11" s="88" t="s">
        <v>58</v>
      </c>
      <c r="C11" s="88" t="s">
        <v>58</v>
      </c>
      <c r="D11" s="89" t="s">
        <v>58</v>
      </c>
      <c r="E11" s="14" t="s">
        <v>58</v>
      </c>
      <c r="F11" s="14"/>
      <c r="G11" s="51"/>
      <c r="H11" s="32"/>
      <c r="I11" s="32"/>
      <c r="J11" s="51"/>
      <c r="K11" s="81"/>
      <c r="L11" s="90"/>
      <c r="M11" s="91"/>
      <c r="N11" s="92"/>
      <c r="O11" s="92"/>
      <c r="P11" s="64">
        <f>SUM(P10:P10)</f>
        <v>0</v>
      </c>
      <c r="Q11" s="54"/>
      <c r="R11" s="18"/>
      <c r="S11" s="100"/>
      <c r="T11" s="93"/>
    </row>
    <row r="12" spans="1:20" x14ac:dyDescent="0.15">
      <c r="K12" s="83"/>
      <c r="L12" s="87"/>
      <c r="S12" s="99"/>
    </row>
    <row r="13" spans="1:20" ht="15" customHeight="1" x14ac:dyDescent="0.15">
      <c r="A13" s="186" t="s">
        <v>69</v>
      </c>
      <c r="B13" s="187"/>
      <c r="C13" s="187"/>
      <c r="D13" s="188"/>
      <c r="E13" s="187"/>
      <c r="F13" s="187"/>
      <c r="G13" s="187"/>
      <c r="H13" s="189"/>
      <c r="I13" s="189"/>
      <c r="J13" s="187"/>
      <c r="K13" s="190"/>
      <c r="L13" s="186"/>
      <c r="M13" s="94"/>
      <c r="N13" s="92"/>
      <c r="O13" s="92"/>
      <c r="P13" s="64">
        <f>SUM(P7,P10)</f>
        <v>0</v>
      </c>
      <c r="Q13" s="95"/>
      <c r="R13" s="18"/>
      <c r="S13" s="96"/>
      <c r="T13" s="97"/>
    </row>
    <row r="14" spans="1:20" x14ac:dyDescent="0.15">
      <c r="A14" s="191" t="s">
        <v>72</v>
      </c>
      <c r="B14" s="192"/>
      <c r="C14" s="192"/>
      <c r="D14" s="192"/>
      <c r="E14" s="192"/>
      <c r="F14" s="192"/>
      <c r="G14" s="192"/>
      <c r="H14" s="193"/>
      <c r="I14" s="193"/>
      <c r="J14" s="192"/>
      <c r="K14" s="194"/>
      <c r="L14" s="193"/>
      <c r="M14" s="195"/>
      <c r="N14" s="194"/>
      <c r="O14" s="194"/>
      <c r="P14" s="196"/>
      <c r="Q14" s="197"/>
      <c r="R14" s="198"/>
      <c r="S14" s="199"/>
      <c r="T14" s="199"/>
    </row>
    <row r="15" spans="1:20" x14ac:dyDescent="0.15">
      <c r="A15" s="191"/>
      <c r="B15" s="192"/>
      <c r="C15" s="192"/>
      <c r="D15" s="192"/>
      <c r="E15" s="192"/>
      <c r="F15" s="192"/>
      <c r="G15" s="192"/>
      <c r="H15" s="193"/>
      <c r="I15" s="193"/>
      <c r="J15" s="192"/>
      <c r="K15" s="194"/>
      <c r="L15" s="193"/>
      <c r="M15" s="195"/>
      <c r="N15" s="194"/>
      <c r="O15" s="194"/>
      <c r="P15" s="196"/>
      <c r="Q15" s="197"/>
      <c r="R15" s="198"/>
      <c r="S15" s="199"/>
      <c r="T15" s="199"/>
    </row>
    <row r="16" spans="1:20" x14ac:dyDescent="0.15">
      <c r="A16" s="191"/>
      <c r="B16" s="192"/>
      <c r="C16" s="192"/>
      <c r="D16" s="192"/>
      <c r="E16" s="192"/>
      <c r="F16" s="192"/>
      <c r="G16" s="192"/>
      <c r="H16" s="193"/>
      <c r="I16" s="193"/>
      <c r="J16" s="192"/>
      <c r="K16" s="194"/>
      <c r="L16" s="193"/>
      <c r="M16" s="195"/>
      <c r="N16" s="194"/>
      <c r="O16" s="194"/>
      <c r="P16" s="196"/>
      <c r="Q16" s="197"/>
      <c r="R16" s="198"/>
      <c r="S16" s="199"/>
      <c r="T16" s="199"/>
    </row>
    <row r="17" spans="1:20" x14ac:dyDescent="0.15">
      <c r="A17" s="191"/>
      <c r="B17" s="192"/>
      <c r="C17" s="192"/>
      <c r="D17" s="192"/>
      <c r="E17" s="192"/>
      <c r="F17" s="192"/>
      <c r="G17" s="192"/>
      <c r="H17" s="193"/>
      <c r="I17" s="193"/>
      <c r="J17" s="192"/>
      <c r="K17" s="194"/>
      <c r="L17" s="193"/>
      <c r="M17" s="195"/>
      <c r="N17" s="194"/>
      <c r="O17" s="194"/>
      <c r="P17" s="196"/>
      <c r="Q17" s="197"/>
      <c r="R17" s="198"/>
      <c r="S17" s="199"/>
      <c r="T17" s="199"/>
    </row>
    <row r="18" spans="1:20" x14ac:dyDescent="0.15">
      <c r="A18" s="184"/>
      <c r="D18" s="31" t="s">
        <v>70</v>
      </c>
    </row>
  </sheetData>
  <sheetProtection formatCells="0" formatColumns="0" formatRows="0"/>
  <mergeCells count="5">
    <mergeCell ref="A13:L13"/>
    <mergeCell ref="A14:T17"/>
    <mergeCell ref="A3:S3"/>
    <mergeCell ref="A4:D4"/>
    <mergeCell ref="E4:F4"/>
  </mergeCells>
  <printOptions gridLines="1"/>
  <pageMargins left="0.43307086614173201" right="0.43307086614173201" top="0.83333333333333304" bottom="0.43307086614173201" header="0.15748031496063" footer="0.15748031496063"/>
  <pageSetup paperSize="9" scale="76" orientation="landscape" r:id="rId1"/>
  <headerFooter differentFirst="1" alignWithMargins="0">
    <oddHeader>&amp;COFFRE - BPU valant DQE
  “Accord cadre pour la mise en oeuvre des actions de prévention bucco-dentaire auprès des enfants en classe de Grandes Sections Maternelles (GSM) en zones défavorisées pour la CPAM du Rhône”</oddHeader>
    <oddFooter>&amp;CRéférence DCE : 25-2764&amp;R&amp;P/&amp;N</oddFooter>
    <firstFooter>&amp;CRéférence DCE : 25-2764&amp;R&amp;P/&amp;N</firstFooter>
  </headerFooter>
  <ignoredErrors>
    <ignoredError sqref="A1:CW2 A6:CW6 A5:D5 H5:J5 L5:Q5 A3 T3:CW3 A9:CW9 A7:D7 F7:J7 A12:CW12 A10:D10 F10:J10 L7:P7 T7:CW7 T10:CW10 S5:CW5 A15:CW17 B13:CW13 L10:P10 A11:O11 Q11:CW11 A8:C8 Q8:CW8 E8:O8 B14:CW14 A19:CW10002 A18:C18 E18:CW18"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24" customWidth="1"/>
    <col min="2" max="2" width="8" style="25" customWidth="1"/>
    <col min="3" max="3" width="15.7109375" style="144" customWidth="1"/>
    <col min="4" max="4" width="40.7109375" style="26" customWidth="1"/>
    <col min="5" max="5" width="18.7109375" style="27" customWidth="1"/>
    <col min="6" max="6" width="7.7109375" style="28" customWidth="1"/>
    <col min="7" max="7" width="12.140625" style="23" hidden="1" customWidth="1"/>
    <col min="8" max="8" width="12.140625" style="22" customWidth="1"/>
    <col min="9" max="9" width="9.140625" style="22" customWidth="1"/>
    <col min="10" max="16384" width="9.140625" style="22"/>
  </cols>
  <sheetData>
    <row r="1" spans="1:7" s="20" customFormat="1" hidden="1" x14ac:dyDescent="0.15">
      <c r="A1" s="101"/>
      <c r="B1" s="102"/>
      <c r="C1" s="138"/>
      <c r="D1" s="103"/>
      <c r="E1" s="103"/>
      <c r="F1" s="102"/>
      <c r="G1" s="104"/>
    </row>
    <row r="2" spans="1:7" s="20" customFormat="1" hidden="1" x14ac:dyDescent="0.15">
      <c r="A2" s="101"/>
      <c r="B2" s="105"/>
      <c r="C2" s="139"/>
      <c r="D2" s="106"/>
      <c r="E2" s="107"/>
      <c r="F2" s="105"/>
      <c r="G2" s="108"/>
    </row>
    <row r="3" spans="1:7" s="21" customFormat="1" x14ac:dyDescent="0.15">
      <c r="A3" s="109" t="s">
        <v>12</v>
      </c>
      <c r="B3" s="110" t="s">
        <v>13</v>
      </c>
      <c r="C3" s="140" t="s">
        <v>14</v>
      </c>
      <c r="D3" s="112" t="s">
        <v>15</v>
      </c>
      <c r="E3" s="111" t="s">
        <v>16</v>
      </c>
      <c r="F3" s="113" t="s">
        <v>17</v>
      </c>
      <c r="G3" s="114" t="s">
        <v>22</v>
      </c>
    </row>
    <row r="4" spans="1:7" ht="30" customHeight="1" x14ac:dyDescent="0.15">
      <c r="A4" s="115"/>
      <c r="B4" s="116"/>
      <c r="C4" s="141"/>
      <c r="D4" s="117"/>
      <c r="E4" s="118">
        <f>ROUND(B4*C4,2)</f>
        <v>0</v>
      </c>
      <c r="F4" s="119"/>
      <c r="G4" s="120">
        <f t="shared" ref="G4:G13" si="0">E4*F4</f>
        <v>0</v>
      </c>
    </row>
    <row r="5" spans="1:7" ht="30" customHeight="1" x14ac:dyDescent="0.15">
      <c r="A5" s="115"/>
      <c r="B5" s="116"/>
      <c r="C5" s="141"/>
      <c r="D5" s="117"/>
      <c r="E5" s="118">
        <f>ROUND(B5*C5,2)</f>
        <v>0</v>
      </c>
      <c r="F5" s="119"/>
      <c r="G5" s="120">
        <f t="shared" si="0"/>
        <v>0</v>
      </c>
    </row>
    <row r="6" spans="1:7" ht="30" customHeight="1" x14ac:dyDescent="0.15">
      <c r="A6" s="115"/>
      <c r="B6" s="116"/>
      <c r="C6" s="141"/>
      <c r="D6" s="117"/>
      <c r="E6" s="118">
        <f t="shared" ref="E6:E12" si="1">ROUND(B6*C6,2)</f>
        <v>0</v>
      </c>
      <c r="F6" s="119"/>
      <c r="G6" s="120">
        <f t="shared" si="0"/>
        <v>0</v>
      </c>
    </row>
    <row r="7" spans="1:7" ht="30" customHeight="1" x14ac:dyDescent="0.15">
      <c r="A7" s="115"/>
      <c r="B7" s="116"/>
      <c r="C7" s="141"/>
      <c r="D7" s="117"/>
      <c r="E7" s="118">
        <f t="shared" si="1"/>
        <v>0</v>
      </c>
      <c r="F7" s="119"/>
      <c r="G7" s="120">
        <f t="shared" si="0"/>
        <v>0</v>
      </c>
    </row>
    <row r="8" spans="1:7" ht="30" customHeight="1" x14ac:dyDescent="0.15">
      <c r="A8" s="115"/>
      <c r="B8" s="116"/>
      <c r="C8" s="141"/>
      <c r="D8" s="117"/>
      <c r="E8" s="118">
        <f t="shared" si="1"/>
        <v>0</v>
      </c>
      <c r="F8" s="119"/>
      <c r="G8" s="120">
        <f t="shared" si="0"/>
        <v>0</v>
      </c>
    </row>
    <row r="9" spans="1:7" ht="30" customHeight="1" x14ac:dyDescent="0.15">
      <c r="A9" s="115"/>
      <c r="B9" s="116"/>
      <c r="C9" s="141"/>
      <c r="D9" s="117"/>
      <c r="E9" s="118">
        <f t="shared" si="1"/>
        <v>0</v>
      </c>
      <c r="F9" s="119"/>
      <c r="G9" s="120">
        <f t="shared" si="0"/>
        <v>0</v>
      </c>
    </row>
    <row r="10" spans="1:7" ht="30" customHeight="1" x14ac:dyDescent="0.15">
      <c r="A10" s="115"/>
      <c r="B10" s="116"/>
      <c r="C10" s="141"/>
      <c r="D10" s="117"/>
      <c r="E10" s="118">
        <f t="shared" si="1"/>
        <v>0</v>
      </c>
      <c r="F10" s="119"/>
      <c r="G10" s="120">
        <f t="shared" si="0"/>
        <v>0</v>
      </c>
    </row>
    <row r="11" spans="1:7" ht="30" customHeight="1" x14ac:dyDescent="0.15">
      <c r="A11" s="115"/>
      <c r="B11" s="116"/>
      <c r="C11" s="141"/>
      <c r="D11" s="117"/>
      <c r="E11" s="118">
        <f t="shared" si="1"/>
        <v>0</v>
      </c>
      <c r="F11" s="119"/>
      <c r="G11" s="120">
        <f t="shared" si="0"/>
        <v>0</v>
      </c>
    </row>
    <row r="12" spans="1:7" ht="30" customHeight="1" x14ac:dyDescent="0.15">
      <c r="A12" s="115"/>
      <c r="B12" s="116"/>
      <c r="C12" s="141"/>
      <c r="D12" s="117"/>
      <c r="E12" s="118">
        <f t="shared" si="1"/>
        <v>0</v>
      </c>
      <c r="F12" s="119"/>
      <c r="G12" s="120">
        <f t="shared" si="0"/>
        <v>0</v>
      </c>
    </row>
    <row r="13" spans="1:7" ht="30" customHeight="1" x14ac:dyDescent="0.15">
      <c r="A13" s="121"/>
      <c r="B13" s="122"/>
      <c r="C13" s="142"/>
      <c r="D13" s="123"/>
      <c r="E13" s="124">
        <f>ROUND(B13*C13,2)</f>
        <v>0</v>
      </c>
      <c r="F13" s="125"/>
      <c r="G13" s="126">
        <f t="shared" si="0"/>
        <v>0</v>
      </c>
    </row>
    <row r="14" spans="1:7" ht="30" customHeight="1" x14ac:dyDescent="0.15">
      <c r="A14" s="127"/>
      <c r="B14" s="128"/>
      <c r="C14" s="143"/>
      <c r="D14" s="129" t="s">
        <v>18</v>
      </c>
      <c r="E14" s="130">
        <f>SUM(E4:E13)</f>
        <v>0</v>
      </c>
      <c r="F14" s="131"/>
      <c r="G14" s="132"/>
    </row>
    <row r="15" spans="1:7" ht="30" customHeight="1" x14ac:dyDescent="0.15">
      <c r="A15" s="133"/>
      <c r="B15" s="134"/>
      <c r="C15" s="72"/>
      <c r="D15" s="135" t="s">
        <v>19</v>
      </c>
      <c r="E15" s="136">
        <f>ROUND(SUM(G4:G13),2)</f>
        <v>0</v>
      </c>
      <c r="F15" s="137"/>
      <c r="G15" s="132"/>
    </row>
    <row r="16" spans="1:7" ht="30" customHeight="1" x14ac:dyDescent="0.15">
      <c r="A16" s="127"/>
      <c r="B16" s="128"/>
      <c r="C16" s="143"/>
      <c r="D16" s="129" t="s">
        <v>27</v>
      </c>
      <c r="E16" s="130">
        <f>E14+E15</f>
        <v>0</v>
      </c>
      <c r="F16" s="131"/>
      <c r="G16" s="132"/>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“Accord cadre pour la mise en oeuvre des actions de prévention bucco-dentaire auprès des enfants en classe de Grandes Sections Maternelles (GSM) en zones défavorisées pour la CPAM du Rhône”</oddHeader>
    <oddFooter>&amp;CRéférence DCE : 25-2764&amp;R&amp;P/&amp;N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4"/>
  <dimension ref="B1:B19"/>
  <sheetViews>
    <sheetView workbookViewId="0">
      <selection activeCell="B3" sqref="B3"/>
    </sheetView>
  </sheetViews>
  <sheetFormatPr baseColWidth="10" defaultColWidth="9.140625" defaultRowHeight="12.75" x14ac:dyDescent="0.2"/>
  <cols>
    <col min="1" max="1" width="11.42578125" customWidth="1"/>
    <col min="2" max="2" width="68.140625" style="8" customWidth="1"/>
    <col min="3" max="3" width="9.140625" customWidth="1"/>
  </cols>
  <sheetData>
    <row r="1" spans="2:2" x14ac:dyDescent="0.2">
      <c r="B1" s="10" t="s">
        <v>4</v>
      </c>
    </row>
    <row r="3" spans="2:2" ht="38.25" x14ac:dyDescent="0.2">
      <c r="B3" s="8" t="s">
        <v>5</v>
      </c>
    </row>
    <row r="4" spans="2:2" x14ac:dyDescent="0.2">
      <c r="B4" s="8" t="s">
        <v>6</v>
      </c>
    </row>
    <row r="5" spans="2:2" x14ac:dyDescent="0.2">
      <c r="B5" s="8" t="s">
        <v>23</v>
      </c>
    </row>
    <row r="6" spans="2:2" ht="114.75" x14ac:dyDescent="0.2">
      <c r="B6" s="9" t="s">
        <v>24</v>
      </c>
    </row>
    <row r="7" spans="2:2" ht="63.75" x14ac:dyDescent="0.2">
      <c r="B7" s="9" t="s">
        <v>28</v>
      </c>
    </row>
    <row r="8" spans="2:2" ht="51" x14ac:dyDescent="0.2">
      <c r="B8" s="9" t="s">
        <v>25</v>
      </c>
    </row>
    <row r="9" spans="2:2" ht="63.75" x14ac:dyDescent="0.2">
      <c r="B9" s="9" t="s">
        <v>7</v>
      </c>
    </row>
    <row r="10" spans="2:2" ht="25.5" x14ac:dyDescent="0.2">
      <c r="B10" s="8" t="s">
        <v>8</v>
      </c>
    </row>
    <row r="11" spans="2:2" x14ac:dyDescent="0.2">
      <c r="B11" s="8" t="s">
        <v>9</v>
      </c>
    </row>
    <row r="13" spans="2:2" x14ac:dyDescent="0.2">
      <c r="B13" s="8" t="s">
        <v>10</v>
      </c>
    </row>
    <row r="15" spans="2:2" x14ac:dyDescent="0.2">
      <c r="B15" s="37" t="s">
        <v>11</v>
      </c>
    </row>
    <row r="16" spans="2:2" x14ac:dyDescent="0.2">
      <c r="B16" s="37" t="s">
        <v>1</v>
      </c>
    </row>
    <row r="17" spans="2:2" x14ac:dyDescent="0.2">
      <c r="B17" s="37" t="s">
        <v>38</v>
      </c>
    </row>
    <row r="18" spans="2:2" x14ac:dyDescent="0.2">
      <c r="B18" s="37" t="s">
        <v>39</v>
      </c>
    </row>
    <row r="19" spans="2:2" x14ac:dyDescent="0.2">
      <c r="B19" s="38" t="s">
        <v>40</v>
      </c>
    </row>
  </sheetData>
  <hyperlinks>
    <hyperlink ref="B19" r:id="rId1"/>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B15"/>
  <sheetViews>
    <sheetView workbookViewId="0">
      <selection activeCell="F11" sqref="F11"/>
    </sheetView>
  </sheetViews>
  <sheetFormatPr baseColWidth="10" defaultColWidth="9.140625" defaultRowHeight="12.75" x14ac:dyDescent="0.2"/>
  <cols>
    <col min="1" max="1" width="27.42578125" style="35" bestFit="1" customWidth="1"/>
    <col min="2" max="2" width="76.85546875" style="35" customWidth="1"/>
    <col min="3" max="3" width="9.140625" style="35" customWidth="1"/>
    <col min="4" max="16384" width="9.140625" style="35"/>
  </cols>
  <sheetData>
    <row r="2" spans="1:2" x14ac:dyDescent="0.2">
      <c r="A2" s="35" t="s">
        <v>46</v>
      </c>
      <c r="B2" s="39" t="s">
        <v>45</v>
      </c>
    </row>
    <row r="3" spans="1:2" x14ac:dyDescent="0.2">
      <c r="A3" s="34" t="s">
        <v>29</v>
      </c>
      <c r="B3" s="34"/>
    </row>
    <row r="4" spans="1:2" x14ac:dyDescent="0.2">
      <c r="A4" s="43" t="s">
        <v>30</v>
      </c>
      <c r="B4" s="36" t="s">
        <v>48</v>
      </c>
    </row>
    <row r="5" spans="1:2" x14ac:dyDescent="0.2">
      <c r="A5" s="43" t="s">
        <v>20</v>
      </c>
      <c r="B5" s="36" t="s">
        <v>42</v>
      </c>
    </row>
    <row r="6" spans="1:2" x14ac:dyDescent="0.2">
      <c r="A6" s="43" t="s">
        <v>31</v>
      </c>
      <c r="B6" s="36" t="s">
        <v>43</v>
      </c>
    </row>
    <row r="7" spans="1:2" x14ac:dyDescent="0.2">
      <c r="A7" s="43" t="s">
        <v>12</v>
      </c>
      <c r="B7" s="36" t="s">
        <v>32</v>
      </c>
    </row>
    <row r="8" spans="1:2" ht="255" x14ac:dyDescent="0.2">
      <c r="A8" s="43" t="s">
        <v>0</v>
      </c>
      <c r="B8" s="36" t="s">
        <v>49</v>
      </c>
    </row>
    <row r="9" spans="1:2" x14ac:dyDescent="0.2">
      <c r="A9" s="43" t="s">
        <v>21</v>
      </c>
      <c r="B9" s="36" t="s">
        <v>47</v>
      </c>
    </row>
    <row r="10" spans="1:2" x14ac:dyDescent="0.2">
      <c r="A10" s="43" t="s">
        <v>13</v>
      </c>
      <c r="B10" s="36" t="s">
        <v>50</v>
      </c>
    </row>
    <row r="11" spans="1:2" x14ac:dyDescent="0.2">
      <c r="A11" s="43" t="s">
        <v>33</v>
      </c>
      <c r="B11" s="36" t="s">
        <v>34</v>
      </c>
    </row>
    <row r="12" spans="1:2" x14ac:dyDescent="0.2">
      <c r="A12" s="43" t="s">
        <v>16</v>
      </c>
      <c r="B12" s="36" t="s">
        <v>35</v>
      </c>
    </row>
    <row r="13" spans="1:2" ht="51" x14ac:dyDescent="0.2">
      <c r="A13" s="43" t="s">
        <v>36</v>
      </c>
      <c r="B13" s="36" t="s">
        <v>41</v>
      </c>
    </row>
    <row r="14" spans="1:2" x14ac:dyDescent="0.2">
      <c r="A14" s="44" t="s">
        <v>55</v>
      </c>
      <c r="B14" s="37" t="s">
        <v>56</v>
      </c>
    </row>
    <row r="15" spans="1:2" ht="16.5" x14ac:dyDescent="0.2">
      <c r="B15" s="45"/>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DQE</vt:lpstr>
      <vt:lpstr>Omissions</vt:lpstr>
      <vt:lpstr>3P</vt:lpstr>
      <vt:lpstr>Légende</vt:lpstr>
      <vt:lpstr>DQE!Impression_des_titres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VERSINI MURIEL (CPAM RHONE)</cp:lastModifiedBy>
  <cp:lastPrinted>2025-06-17T12:42:28Z</cp:lastPrinted>
  <dcterms:created xsi:type="dcterms:W3CDTF">2004-01-29T18:35:10Z</dcterms:created>
  <dcterms:modified xsi:type="dcterms:W3CDTF">2025-06-25T08:33:48Z</dcterms:modified>
  <cp:category/>
  <cp:contentStatus/>
</cp:coreProperties>
</file>